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https://vlaamseoverheid.sharepoint.com/sites/VLAIO-SP-GIS/Bezettingstabellen/"/>
    </mc:Choice>
  </mc:AlternateContent>
  <xr:revisionPtr revIDLastSave="988" documentId="13_ncr:1_{D31C7266-D03F-4CEE-94DD-148F35C022E6}" xr6:coauthVersionLast="47" xr6:coauthVersionMax="47" xr10:uidLastSave="{F3466F66-E01E-4528-92B6-0677423196CC}"/>
  <bookViews>
    <workbookView xWindow="-108" yWindow="-108" windowWidth="23256" windowHeight="12456" activeTab="1" xr2:uid="{00000000-000D-0000-FFFF-FFFF00000000}"/>
  </bookViews>
  <sheets>
    <sheet name="Leesmij" sheetId="13" r:id="rId1"/>
    <sheet name="Vlaanderen" sheetId="10" r:id="rId2"/>
    <sheet name="Antwerpen" sheetId="4" r:id="rId3"/>
    <sheet name="Limburg" sheetId="5" r:id="rId4"/>
    <sheet name="Oost-Vlaanderen" sheetId="3" r:id="rId5"/>
    <sheet name="Vlaams-Brabant" sheetId="6" r:id="rId6"/>
    <sheet name="West-Vlaanderen" sheetId="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 i="6" l="1"/>
  <c r="R17" i="1"/>
  <c r="R17" i="3"/>
  <c r="R17" i="5"/>
  <c r="R17" i="4"/>
  <c r="R17" i="10"/>
  <c r="R5" i="3" l="1"/>
  <c r="R6" i="3"/>
  <c r="R7" i="3"/>
  <c r="R8" i="3"/>
  <c r="R16" i="10" l="1"/>
  <c r="R15" i="10"/>
  <c r="R14" i="10"/>
  <c r="R13" i="10"/>
  <c r="R12" i="10"/>
  <c r="R11" i="10"/>
  <c r="R10" i="10"/>
  <c r="R9" i="10"/>
  <c r="R8" i="10"/>
  <c r="R7" i="10"/>
  <c r="R6" i="10"/>
  <c r="R5" i="10"/>
  <c r="R15" i="1" l="1"/>
  <c r="R16" i="1"/>
  <c r="R15" i="6"/>
  <c r="R16" i="6"/>
  <c r="R15" i="5"/>
  <c r="R16" i="5"/>
  <c r="R15" i="4"/>
  <c r="R16" i="4"/>
  <c r="R14" i="1" l="1"/>
  <c r="R14" i="6"/>
  <c r="R14" i="5"/>
  <c r="R14" i="4"/>
  <c r="R13" i="1" l="1"/>
  <c r="R13" i="6"/>
  <c r="R13" i="5"/>
  <c r="R13" i="4"/>
  <c r="R16" i="3" l="1"/>
  <c r="R15" i="3" l="1"/>
  <c r="R13" i="3" l="1"/>
  <c r="R14" i="3"/>
  <c r="R12" i="1" l="1"/>
  <c r="R12" i="6"/>
  <c r="R12" i="3"/>
  <c r="R12" i="5"/>
  <c r="R12" i="4"/>
  <c r="R11" i="1" l="1"/>
  <c r="R11" i="6"/>
  <c r="R11" i="3"/>
  <c r="R11" i="5"/>
  <c r="R11" i="4"/>
  <c r="R10" i="1" l="1"/>
  <c r="R10" i="6"/>
  <c r="R10" i="3"/>
  <c r="R10" i="5"/>
  <c r="R10" i="4"/>
  <c r="R9" i="1" l="1"/>
  <c r="R9" i="6"/>
  <c r="R9" i="3"/>
  <c r="R9" i="5"/>
  <c r="R9" i="4"/>
  <c r="R8" i="6" l="1"/>
  <c r="R8" i="1"/>
  <c r="R8" i="5"/>
  <c r="R8" i="4"/>
  <c r="R7" i="4" l="1"/>
  <c r="R7" i="5"/>
  <c r="R7" i="6"/>
  <c r="R7" i="1"/>
  <c r="R5" i="4" l="1"/>
  <c r="R5" i="5" l="1"/>
  <c r="R6" i="5"/>
  <c r="R6" i="4" l="1"/>
  <c r="R6" i="6"/>
  <c r="R5" i="6"/>
  <c r="R6" i="1" l="1"/>
  <c r="R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tc={81D317C7-B05B-40BC-AB8E-D4F37AD07A28}</author>
  </authors>
  <commentList>
    <comment ref="A1" authorId="0" shapeId="0" xr:uid="{81D317C7-B05B-40BC-AB8E-D4F37AD07A28}">
      <text>
        <t>[Opmerkingenthread]
U kunt deze opmerkingenthread lezen in uw versie van Excel. Eventuele wijzigingen aan de thread gaan echter verloren als het bestand wordt geopend in een nieuwere versie van Excel. Meer informatie: https://go.microsoft.com/fwlink/?linkid=870924
Opmerking:
    link naar handleiding toevoegen</t>
      </text>
    </comment>
  </commentList>
</comments>
</file>

<file path=xl/sharedStrings.xml><?xml version="1.0" encoding="utf-8"?>
<sst xmlns="http://schemas.openxmlformats.org/spreadsheetml/2006/main" count="145" uniqueCount="25">
  <si>
    <r>
      <t xml:space="preserve">Dit document geeft een historisch overzicht van de bezettingstabellen vanaf 2012 tot de meest recente versie op Vlaams en provinciaal niveau.
De bezettingstabel is een overzicht van het gebruik op de bedrijventerreinen in Vlaanderen zoals gekend bij VLAIO, aangevuld met gegevens van ontwikkelaars en beheerders van bedrijventerreinen. De focus van de indeling van de tabel ligt op de onbebouwde gebruikspercelen bestemd volgens gewestplan, (bijzonder) plan van aanleg of ruimtelijk uitvoeringsplan. De oppervlaktes binnen de verschillende categorieën zijn uitgedrukt in hectare.
Niet alle bedrijventerreinen worden mee opgenomen in de bezettingstabel. Zo worden de bedrijventerreinen in de havengebieden (binnen de poorten) niet mee opgenomen alsook enkele bedrijventerreinen die volgens het geldende ruimtelijk plan een bestemming hebben die niet zuiver op bedrijvigheid wijst.
De bezettingstabel wordt eenmaal per jaar gepubliceerd waarbij telkens de verschillen met de ruimteboekhouding van departement Omgeving worden berekend. Deze verschillen zijn momenteel niet opgenomen in dit document.
VLAIO hoopt om in de toekomst deze historische reeks aan te vullen met gegevens van bedrijventerreinen binnen de poorten en de niet-gekarteerde gebieden t.o.v. de ruimteboekhouding om zo een volledig beeld te vormen van het totale areaal aan bestemde en gekarteerde bedrijventerreinen. VLAIO zal ook  historisch overzicht op gemeentelijk niveau uitwerken.
Voor meer informatie over de bezettingstabellen verwijzen we naar de </t>
    </r>
    <r>
      <rPr>
        <sz val="11"/>
        <color rgb="FFFF0000"/>
        <rFont val="Calibri"/>
        <family val="2"/>
        <scheme val="minor"/>
      </rPr>
      <t>handleiding.</t>
    </r>
  </si>
  <si>
    <t>Jaar</t>
  </si>
  <si>
    <t>Infrastructuur</t>
  </si>
  <si>
    <t>Bebouwd</t>
  </si>
  <si>
    <t>Onbebouwd</t>
  </si>
  <si>
    <t>Bezet</t>
  </si>
  <si>
    <t>Leegstand</t>
  </si>
  <si>
    <t>In (her)ontwikkeling</t>
  </si>
  <si>
    <t>Actief aanbod</t>
  </si>
  <si>
    <t>Gronden in gebruik door bedrijf</t>
  </si>
  <si>
    <t>Reservegrond bedrijf</t>
  </si>
  <si>
    <t>Reservegrond projectontwikkelaar</t>
  </si>
  <si>
    <t>In ontwikkeling</t>
  </si>
  <si>
    <t>Tijdelijk niet realiseerbaar</t>
  </si>
  <si>
    <t>Economische functie</t>
  </si>
  <si>
    <t>Afwijkende functie</t>
  </si>
  <si>
    <t>Door beperkingen</t>
  </si>
  <si>
    <t>Door afwijkend gebruik</t>
  </si>
  <si>
    <t>Onbekende redenen</t>
  </si>
  <si>
    <t>Bedrijventerreinen buiten de poorten</t>
  </si>
  <si>
    <t>Van korte duur</t>
  </si>
  <si>
    <t>Van middellange duur</t>
  </si>
  <si>
    <t>Van lange duur</t>
  </si>
  <si>
    <t>Niet realiseerbaar</t>
  </si>
  <si>
    <t>Totaal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</si>
</sst>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Arial"/>
      <family val="2"/>
    </font>
    <font>
      <sz val="10"/>
      <name val="MS Sans Serif"/>
    </font>
    <font>
      <sz val="10"/>
      <color indexed="8"/>
      <name val="Arial"/>
    </font>
    <font>
      <sz val="10"/>
      <name val="Arial"/>
      <family val="2"/>
    </font>
    <font>
      <sz val="10"/>
      <name val="MS Sans Serif"/>
      <family val="2"/>
    </font>
    <font>
      <sz val="10"/>
      <name val="Arial"/>
    </font>
  </fonts>
  <fills count="43">
    <fill>
      <patternFill patternType="none"/>
    </fill>
    <fill>
      <patternFill patternType="gray125"/>
    </fill>
    <fill>
      <patternFill patternType="solid">
        <fgColor theme="7" tint="0.599963377788628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bgColor indexed="64"/>
      </patternFill>
    </fill>
    <fill>
      <patternFill patternType="solid">
        <fgColor theme="7"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rgb="FF92D050"/>
        <bgColor indexed="64"/>
      </patternFill>
    </fill>
  </fills>
  <borders count="29">
    <border>
      <left/>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56">
    <xf numFmtId="0" fontId="0" fillId="0" borderId="0"/>
    <xf numFmtId="0" fontId="4" fillId="0" borderId="0" applyNumberFormat="0" applyFill="0" applyBorder="0" applyAlignment="0" applyProtection="0"/>
    <xf numFmtId="0" fontId="5" fillId="0" borderId="12" applyNumberFormat="0" applyFill="0" applyAlignment="0" applyProtection="0"/>
    <xf numFmtId="0" fontId="6" fillId="0" borderId="13" applyNumberFormat="0" applyFill="0" applyAlignment="0" applyProtection="0"/>
    <xf numFmtId="0" fontId="7" fillId="0" borderId="14" applyNumberFormat="0" applyFill="0" applyAlignment="0" applyProtection="0"/>
    <xf numFmtId="0" fontId="7" fillId="0" borderId="0" applyNumberFormat="0" applyFill="0" applyBorder="0" applyAlignment="0" applyProtection="0"/>
    <xf numFmtId="0" fontId="8" fillId="8" borderId="0" applyNumberFormat="0" applyBorder="0" applyAlignment="0" applyProtection="0"/>
    <xf numFmtId="0" fontId="9" fillId="9" borderId="0" applyNumberFormat="0" applyBorder="0" applyAlignment="0" applyProtection="0"/>
    <xf numFmtId="0" fontId="10" fillId="10" borderId="0" applyNumberFormat="0" applyBorder="0" applyAlignment="0" applyProtection="0"/>
    <xf numFmtId="0" fontId="11" fillId="11" borderId="15" applyNumberFormat="0" applyAlignment="0" applyProtection="0"/>
    <xf numFmtId="0" fontId="12" fillId="12" borderId="16" applyNumberFormat="0" applyAlignment="0" applyProtection="0"/>
    <xf numFmtId="0" fontId="13" fillId="12" borderId="15" applyNumberFormat="0" applyAlignment="0" applyProtection="0"/>
    <xf numFmtId="0" fontId="14" fillId="0" borderId="17" applyNumberFormat="0" applyFill="0" applyAlignment="0" applyProtection="0"/>
    <xf numFmtId="0" fontId="15" fillId="13" borderId="18" applyNumberFormat="0" applyAlignment="0" applyProtection="0"/>
    <xf numFmtId="0" fontId="16" fillId="0" borderId="0" applyNumberFormat="0" applyFill="0" applyBorder="0" applyAlignment="0" applyProtection="0"/>
    <xf numFmtId="0" fontId="3" fillId="14" borderId="19" applyNumberFormat="0" applyFont="0" applyAlignment="0" applyProtection="0"/>
    <xf numFmtId="0" fontId="17" fillId="0" borderId="0" applyNumberFormat="0" applyFill="0" applyBorder="0" applyAlignment="0" applyProtection="0"/>
    <xf numFmtId="0" fontId="2" fillId="0" borderId="20" applyNumberFormat="0" applyFill="0" applyAlignment="0" applyProtection="0"/>
    <xf numFmtId="0" fontId="18"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8" fillId="38" borderId="0" applyNumberFormat="0" applyBorder="0" applyAlignment="0" applyProtection="0"/>
    <xf numFmtId="0" fontId="19" fillId="0" borderId="0"/>
    <xf numFmtId="0" fontId="20" fillId="0" borderId="0"/>
    <xf numFmtId="0" fontId="3" fillId="14" borderId="19" applyNumberFormat="0" applyFont="0" applyAlignment="0" applyProtection="0"/>
    <xf numFmtId="0" fontId="21" fillId="0" borderId="0"/>
    <xf numFmtId="0" fontId="3" fillId="0" borderId="0"/>
    <xf numFmtId="0" fontId="22" fillId="0" borderId="0"/>
    <xf numFmtId="0" fontId="3" fillId="0" borderId="0"/>
    <xf numFmtId="0" fontId="3" fillId="14" borderId="19" applyNumberFormat="0" applyFont="0" applyAlignment="0" applyProtection="0"/>
    <xf numFmtId="0" fontId="23" fillId="0" borderId="0"/>
    <xf numFmtId="0" fontId="19" fillId="0" borderId="0"/>
    <xf numFmtId="0" fontId="24" fillId="0" borderId="0"/>
    <xf numFmtId="0" fontId="3" fillId="0" borderId="0"/>
    <xf numFmtId="0" fontId="3" fillId="14" borderId="19" applyNumberFormat="0" applyFont="0" applyAlignment="0" applyProtection="0"/>
    <xf numFmtId="0" fontId="22" fillId="0" borderId="0"/>
  </cellStyleXfs>
  <cellXfs count="46">
    <xf numFmtId="0" fontId="0" fillId="0" borderId="0" xfId="0"/>
    <xf numFmtId="0" fontId="0" fillId="0" borderId="6" xfId="0" applyBorder="1"/>
    <xf numFmtId="0" fontId="0" fillId="0" borderId="9" xfId="0" applyBorder="1"/>
    <xf numFmtId="0" fontId="0" fillId="5" borderId="7" xfId="0" applyFill="1" applyBorder="1"/>
    <xf numFmtId="0" fontId="0" fillId="5" borderId="8" xfId="0" applyFill="1" applyBorder="1"/>
    <xf numFmtId="0" fontId="0" fillId="5" borderId="9" xfId="0" applyFill="1" applyBorder="1"/>
    <xf numFmtId="0" fontId="1" fillId="7" borderId="1" xfId="0" applyFont="1" applyFill="1" applyBorder="1" applyAlignment="1">
      <alignment wrapText="1"/>
    </xf>
    <xf numFmtId="1" fontId="0" fillId="0" borderId="0" xfId="0" applyNumberFormat="1" applyAlignment="1">
      <alignment horizontal="center"/>
    </xf>
    <xf numFmtId="0" fontId="1" fillId="7" borderId="9" xfId="0" applyFont="1" applyFill="1" applyBorder="1"/>
    <xf numFmtId="0" fontId="1" fillId="7" borderId="5" xfId="0" applyFont="1" applyFill="1" applyBorder="1"/>
    <xf numFmtId="0" fontId="0" fillId="0" borderId="8" xfId="0" applyBorder="1"/>
    <xf numFmtId="0" fontId="0" fillId="40" borderId="2" xfId="0" applyFill="1" applyBorder="1"/>
    <xf numFmtId="0" fontId="0" fillId="40" borderId="5" xfId="0" applyFill="1" applyBorder="1"/>
    <xf numFmtId="0" fontId="0" fillId="40" borderId="4" xfId="0" applyFill="1" applyBorder="1"/>
    <xf numFmtId="0" fontId="0" fillId="2" borderId="5" xfId="0" applyFill="1" applyBorder="1" applyAlignment="1">
      <alignment wrapText="1"/>
    </xf>
    <xf numFmtId="0" fontId="0" fillId="2" borderId="4" xfId="0" applyFill="1" applyBorder="1" applyAlignment="1">
      <alignment wrapText="1"/>
    </xf>
    <xf numFmtId="0" fontId="0" fillId="7" borderId="8" xfId="0" applyFill="1" applyBorder="1"/>
    <xf numFmtId="0" fontId="0" fillId="7" borderId="7" xfId="0" applyFill="1" applyBorder="1"/>
    <xf numFmtId="0" fontId="0" fillId="7" borderId="9" xfId="0" applyFill="1" applyBorder="1"/>
    <xf numFmtId="0" fontId="0" fillId="7" borderId="10" xfId="0" applyFill="1" applyBorder="1"/>
    <xf numFmtId="0" fontId="0" fillId="7" borderId="11" xfId="0" applyFill="1" applyBorder="1"/>
    <xf numFmtId="0" fontId="0" fillId="39" borderId="6" xfId="0" applyFill="1" applyBorder="1" applyAlignment="1">
      <alignment horizontal="center"/>
    </xf>
    <xf numFmtId="0" fontId="1" fillId="3" borderId="9" xfId="0" applyFont="1" applyFill="1" applyBorder="1" applyAlignment="1">
      <alignment horizontal="center"/>
    </xf>
    <xf numFmtId="0" fontId="1" fillId="3" borderId="4" xfId="0" applyFont="1" applyFill="1" applyBorder="1" applyAlignment="1">
      <alignment horizontal="center"/>
    </xf>
    <xf numFmtId="0" fontId="0" fillId="6" borderId="2" xfId="0" applyFill="1" applyBorder="1" applyAlignment="1">
      <alignment horizontal="center" wrapText="1"/>
    </xf>
    <xf numFmtId="0" fontId="1" fillId="6" borderId="1" xfId="0" applyFont="1" applyFill="1" applyBorder="1" applyAlignment="1">
      <alignment horizontal="center" wrapText="1"/>
    </xf>
    <xf numFmtId="0" fontId="0" fillId="4" borderId="4" xfId="0" applyFill="1" applyBorder="1" applyAlignment="1">
      <alignment horizontal="center"/>
    </xf>
    <xf numFmtId="0" fontId="0" fillId="5" borderId="1" xfId="0" applyFill="1" applyBorder="1" applyAlignment="1">
      <alignment horizontal="center"/>
    </xf>
    <xf numFmtId="0" fontId="0" fillId="5" borderId="5" xfId="0" applyFill="1" applyBorder="1" applyAlignment="1">
      <alignment horizontal="center"/>
    </xf>
    <xf numFmtId="0" fontId="0" fillId="5" borderId="2" xfId="0" applyFill="1" applyBorder="1" applyAlignment="1">
      <alignment horizontal="center"/>
    </xf>
    <xf numFmtId="0" fontId="0" fillId="40" borderId="3" xfId="0" applyFill="1" applyBorder="1" applyAlignment="1">
      <alignment horizontal="center"/>
    </xf>
    <xf numFmtId="17" fontId="0" fillId="0" borderId="0" xfId="0" applyNumberFormat="1"/>
    <xf numFmtId="0" fontId="0" fillId="0" borderId="0" xfId="0" applyAlignment="1">
      <alignment horizontal="center"/>
    </xf>
    <xf numFmtId="0" fontId="2" fillId="41" borderId="6" xfId="0" applyFont="1" applyFill="1" applyBorder="1" applyAlignment="1">
      <alignment horizontal="center"/>
    </xf>
    <xf numFmtId="1" fontId="24" fillId="0" borderId="0" xfId="52" applyNumberFormat="1" applyAlignment="1">
      <alignment horizontal="center"/>
    </xf>
    <xf numFmtId="0" fontId="0" fillId="42" borderId="6" xfId="0" applyFill="1" applyBorder="1" applyAlignment="1">
      <alignment horizontal="center"/>
    </xf>
    <xf numFmtId="0" fontId="2" fillId="41" borderId="8" xfId="0" applyFont="1" applyFill="1" applyBorder="1" applyAlignment="1">
      <alignment horizontal="center"/>
    </xf>
    <xf numFmtId="0" fontId="0" fillId="0" borderId="21" xfId="0"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0" xfId="0"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cellXfs>
  <cellStyles count="5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Notitie 2" xfId="44" xr:uid="{00000000-0005-0000-0000-000023000000}"/>
    <cellStyle name="Notitie 3" xfId="49" xr:uid="{00000000-0005-0000-0000-000024000000}"/>
    <cellStyle name="Notitie 4" xfId="54" xr:uid="{00000000-0005-0000-0000-000025000000}"/>
    <cellStyle name="Ongeldig" xfId="7" builtinId="27" customBuiltin="1"/>
    <cellStyle name="Standaard" xfId="0" builtinId="0"/>
    <cellStyle name="Standaard 2" xfId="42" xr:uid="{00000000-0005-0000-0000-000028000000}"/>
    <cellStyle name="Standaard 3" xfId="43" xr:uid="{00000000-0005-0000-0000-000029000000}"/>
    <cellStyle name="Standaard 3 2" xfId="50" xr:uid="{00000000-0005-0000-0000-00002A000000}"/>
    <cellStyle name="Standaard 4" xfId="46" xr:uid="{00000000-0005-0000-0000-00002B000000}"/>
    <cellStyle name="Standaard 5" xfId="45" xr:uid="{00000000-0005-0000-0000-00002C000000}"/>
    <cellStyle name="Standaard 5 2" xfId="51" xr:uid="{00000000-0005-0000-0000-00002D000000}"/>
    <cellStyle name="Standaard 6" xfId="48" xr:uid="{00000000-0005-0000-0000-00002E000000}"/>
    <cellStyle name="Standaard 7" xfId="47" xr:uid="{00000000-0005-0000-0000-00002F000000}"/>
    <cellStyle name="Standaard 8" xfId="53" xr:uid="{00000000-0005-0000-0000-000030000000}"/>
    <cellStyle name="Standaard 9" xfId="52" xr:uid="{00000000-0005-0000-0000-000031000000}"/>
    <cellStyle name="Standaard 9 2" xfId="55" xr:uid="{00000000-0005-0000-0000-000032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Peiren Idris" id="{1D31FE27-A7CA-470F-B7C7-56C02FBAFA6F}" userId="S::idris.peiren@vlaio.be::ffe5f022-c832-4afd-aa08-34f2135c1a8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4-04-26T13:54:16.76" personId="{1D31FE27-A7CA-470F-B7C7-56C02FBAFA6F}" id="{81D317C7-B05B-40BC-AB8E-D4F37AD07A28}">
    <text>link naar handleiding toevoegen</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108B1-F6B9-40EC-9EEC-21B516BED061}">
  <dimension ref="A1:M20"/>
  <sheetViews>
    <sheetView workbookViewId="0">
      <selection activeCell="P8" sqref="P8"/>
    </sheetView>
  </sheetViews>
  <sheetFormatPr defaultRowHeight="14.4" x14ac:dyDescent="0.3"/>
  <sheetData>
    <row r="1" spans="1:13" x14ac:dyDescent="0.3">
      <c r="A1" s="37" t="s">
        <v>0</v>
      </c>
      <c r="B1" s="38"/>
      <c r="C1" s="38"/>
      <c r="D1" s="38"/>
      <c r="E1" s="38"/>
      <c r="F1" s="38"/>
      <c r="G1" s="38"/>
      <c r="H1" s="38"/>
      <c r="I1" s="38"/>
      <c r="J1" s="38"/>
      <c r="K1" s="38"/>
      <c r="L1" s="38"/>
      <c r="M1" s="39"/>
    </row>
    <row r="2" spans="1:13" x14ac:dyDescent="0.3">
      <c r="A2" s="40"/>
      <c r="B2" s="41"/>
      <c r="C2" s="41"/>
      <c r="D2" s="41"/>
      <c r="E2" s="41"/>
      <c r="F2" s="41"/>
      <c r="G2" s="41"/>
      <c r="H2" s="41"/>
      <c r="I2" s="41"/>
      <c r="J2" s="41"/>
      <c r="K2" s="41"/>
      <c r="L2" s="41"/>
      <c r="M2" s="42"/>
    </row>
    <row r="3" spans="1:13" x14ac:dyDescent="0.3">
      <c r="A3" s="40"/>
      <c r="B3" s="41"/>
      <c r="C3" s="41"/>
      <c r="D3" s="41"/>
      <c r="E3" s="41"/>
      <c r="F3" s="41"/>
      <c r="G3" s="41"/>
      <c r="H3" s="41"/>
      <c r="I3" s="41"/>
      <c r="J3" s="41"/>
      <c r="K3" s="41"/>
      <c r="L3" s="41"/>
      <c r="M3" s="42"/>
    </row>
    <row r="4" spans="1:13" x14ac:dyDescent="0.3">
      <c r="A4" s="40"/>
      <c r="B4" s="41"/>
      <c r="C4" s="41"/>
      <c r="D4" s="41"/>
      <c r="E4" s="41"/>
      <c r="F4" s="41"/>
      <c r="G4" s="41"/>
      <c r="H4" s="41"/>
      <c r="I4" s="41"/>
      <c r="J4" s="41"/>
      <c r="K4" s="41"/>
      <c r="L4" s="41"/>
      <c r="M4" s="42"/>
    </row>
    <row r="5" spans="1:13" x14ac:dyDescent="0.3">
      <c r="A5" s="40"/>
      <c r="B5" s="41"/>
      <c r="C5" s="41"/>
      <c r="D5" s="41"/>
      <c r="E5" s="41"/>
      <c r="F5" s="41"/>
      <c r="G5" s="41"/>
      <c r="H5" s="41"/>
      <c r="I5" s="41"/>
      <c r="J5" s="41"/>
      <c r="K5" s="41"/>
      <c r="L5" s="41"/>
      <c r="M5" s="42"/>
    </row>
    <row r="6" spans="1:13" x14ac:dyDescent="0.3">
      <c r="A6" s="40"/>
      <c r="B6" s="41"/>
      <c r="C6" s="41"/>
      <c r="D6" s="41"/>
      <c r="E6" s="41"/>
      <c r="F6" s="41"/>
      <c r="G6" s="41"/>
      <c r="H6" s="41"/>
      <c r="I6" s="41"/>
      <c r="J6" s="41"/>
      <c r="K6" s="41"/>
      <c r="L6" s="41"/>
      <c r="M6" s="42"/>
    </row>
    <row r="7" spans="1:13" x14ac:dyDescent="0.3">
      <c r="A7" s="40"/>
      <c r="B7" s="41"/>
      <c r="C7" s="41"/>
      <c r="D7" s="41"/>
      <c r="E7" s="41"/>
      <c r="F7" s="41"/>
      <c r="G7" s="41"/>
      <c r="H7" s="41"/>
      <c r="I7" s="41"/>
      <c r="J7" s="41"/>
      <c r="K7" s="41"/>
      <c r="L7" s="41"/>
      <c r="M7" s="42"/>
    </row>
    <row r="8" spans="1:13" x14ac:dyDescent="0.3">
      <c r="A8" s="40"/>
      <c r="B8" s="41"/>
      <c r="C8" s="41"/>
      <c r="D8" s="41"/>
      <c r="E8" s="41"/>
      <c r="F8" s="41"/>
      <c r="G8" s="41"/>
      <c r="H8" s="41"/>
      <c r="I8" s="41"/>
      <c r="J8" s="41"/>
      <c r="K8" s="41"/>
      <c r="L8" s="41"/>
      <c r="M8" s="42"/>
    </row>
    <row r="9" spans="1:13" x14ac:dyDescent="0.3">
      <c r="A9" s="40"/>
      <c r="B9" s="41"/>
      <c r="C9" s="41"/>
      <c r="D9" s="41"/>
      <c r="E9" s="41"/>
      <c r="F9" s="41"/>
      <c r="G9" s="41"/>
      <c r="H9" s="41"/>
      <c r="I9" s="41"/>
      <c r="J9" s="41"/>
      <c r="K9" s="41"/>
      <c r="L9" s="41"/>
      <c r="M9" s="42"/>
    </row>
    <row r="10" spans="1:13" x14ac:dyDescent="0.3">
      <c r="A10" s="40"/>
      <c r="B10" s="41"/>
      <c r="C10" s="41"/>
      <c r="D10" s="41"/>
      <c r="E10" s="41"/>
      <c r="F10" s="41"/>
      <c r="G10" s="41"/>
      <c r="H10" s="41"/>
      <c r="I10" s="41"/>
      <c r="J10" s="41"/>
      <c r="K10" s="41"/>
      <c r="L10" s="41"/>
      <c r="M10" s="42"/>
    </row>
    <row r="11" spans="1:13" x14ac:dyDescent="0.3">
      <c r="A11" s="40"/>
      <c r="B11" s="41"/>
      <c r="C11" s="41"/>
      <c r="D11" s="41"/>
      <c r="E11" s="41"/>
      <c r="F11" s="41"/>
      <c r="G11" s="41"/>
      <c r="H11" s="41"/>
      <c r="I11" s="41"/>
      <c r="J11" s="41"/>
      <c r="K11" s="41"/>
      <c r="L11" s="41"/>
      <c r="M11" s="42"/>
    </row>
    <row r="12" spans="1:13" x14ac:dyDescent="0.3">
      <c r="A12" s="40"/>
      <c r="B12" s="41"/>
      <c r="C12" s="41"/>
      <c r="D12" s="41"/>
      <c r="E12" s="41"/>
      <c r="F12" s="41"/>
      <c r="G12" s="41"/>
      <c r="H12" s="41"/>
      <c r="I12" s="41"/>
      <c r="J12" s="41"/>
      <c r="K12" s="41"/>
      <c r="L12" s="41"/>
      <c r="M12" s="42"/>
    </row>
    <row r="13" spans="1:13" x14ac:dyDescent="0.3">
      <c r="A13" s="40"/>
      <c r="B13" s="41"/>
      <c r="C13" s="41"/>
      <c r="D13" s="41"/>
      <c r="E13" s="41"/>
      <c r="F13" s="41"/>
      <c r="G13" s="41"/>
      <c r="H13" s="41"/>
      <c r="I13" s="41"/>
      <c r="J13" s="41"/>
      <c r="K13" s="41"/>
      <c r="L13" s="41"/>
      <c r="M13" s="42"/>
    </row>
    <row r="14" spans="1:13" x14ac:dyDescent="0.3">
      <c r="A14" s="40"/>
      <c r="B14" s="41"/>
      <c r="C14" s="41"/>
      <c r="D14" s="41"/>
      <c r="E14" s="41"/>
      <c r="F14" s="41"/>
      <c r="G14" s="41"/>
      <c r="H14" s="41"/>
      <c r="I14" s="41"/>
      <c r="J14" s="41"/>
      <c r="K14" s="41"/>
      <c r="L14" s="41"/>
      <c r="M14" s="42"/>
    </row>
    <row r="15" spans="1:13" x14ac:dyDescent="0.3">
      <c r="A15" s="40"/>
      <c r="B15" s="41"/>
      <c r="C15" s="41"/>
      <c r="D15" s="41"/>
      <c r="E15" s="41"/>
      <c r="F15" s="41"/>
      <c r="G15" s="41"/>
      <c r="H15" s="41"/>
      <c r="I15" s="41"/>
      <c r="J15" s="41"/>
      <c r="K15" s="41"/>
      <c r="L15" s="41"/>
      <c r="M15" s="42"/>
    </row>
    <row r="16" spans="1:13" x14ac:dyDescent="0.3">
      <c r="A16" s="40"/>
      <c r="B16" s="41"/>
      <c r="C16" s="41"/>
      <c r="D16" s="41"/>
      <c r="E16" s="41"/>
      <c r="F16" s="41"/>
      <c r="G16" s="41"/>
      <c r="H16" s="41"/>
      <c r="I16" s="41"/>
      <c r="J16" s="41"/>
      <c r="K16" s="41"/>
      <c r="L16" s="41"/>
      <c r="M16" s="42"/>
    </row>
    <row r="17" spans="1:13" x14ac:dyDescent="0.3">
      <c r="A17" s="40"/>
      <c r="B17" s="41"/>
      <c r="C17" s="41"/>
      <c r="D17" s="41"/>
      <c r="E17" s="41"/>
      <c r="F17" s="41"/>
      <c r="G17" s="41"/>
      <c r="H17" s="41"/>
      <c r="I17" s="41"/>
      <c r="J17" s="41"/>
      <c r="K17" s="41"/>
      <c r="L17" s="41"/>
      <c r="M17" s="42"/>
    </row>
    <row r="18" spans="1:13" x14ac:dyDescent="0.3">
      <c r="A18" s="40"/>
      <c r="B18" s="41"/>
      <c r="C18" s="41"/>
      <c r="D18" s="41"/>
      <c r="E18" s="41"/>
      <c r="F18" s="41"/>
      <c r="G18" s="41"/>
      <c r="H18" s="41"/>
      <c r="I18" s="41"/>
      <c r="J18" s="41"/>
      <c r="K18" s="41"/>
      <c r="L18" s="41"/>
      <c r="M18" s="42"/>
    </row>
    <row r="19" spans="1:13" x14ac:dyDescent="0.3">
      <c r="A19" s="40"/>
      <c r="B19" s="41"/>
      <c r="C19" s="41"/>
      <c r="D19" s="41"/>
      <c r="E19" s="41"/>
      <c r="F19" s="41"/>
      <c r="G19" s="41"/>
      <c r="H19" s="41"/>
      <c r="I19" s="41"/>
      <c r="J19" s="41"/>
      <c r="K19" s="41"/>
      <c r="L19" s="41"/>
      <c r="M19" s="42"/>
    </row>
    <row r="20" spans="1:13" ht="15" thickBot="1" x14ac:dyDescent="0.35">
      <c r="A20" s="43"/>
      <c r="B20" s="44"/>
      <c r="C20" s="44"/>
      <c r="D20" s="44"/>
      <c r="E20" s="44"/>
      <c r="F20" s="44"/>
      <c r="G20" s="44"/>
      <c r="H20" s="44"/>
      <c r="I20" s="44"/>
      <c r="J20" s="44"/>
      <c r="K20" s="44"/>
      <c r="L20" s="44"/>
      <c r="M20" s="45"/>
    </row>
  </sheetData>
  <mergeCells count="1">
    <mergeCell ref="A1:M2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41939-B2A6-46EC-821B-5597D035BD2D}">
  <dimension ref="A1:R18"/>
  <sheetViews>
    <sheetView tabSelected="1" topLeftCell="I1" zoomScaleNormal="100" workbookViewId="0">
      <selection activeCell="K14" sqref="K14"/>
    </sheetView>
  </sheetViews>
  <sheetFormatPr defaultRowHeight="14.4" x14ac:dyDescent="0.3"/>
  <cols>
    <col min="1" max="1" width="6.6640625" bestFit="1" customWidth="1"/>
    <col min="2" max="2" width="12.33203125" bestFit="1" customWidth="1"/>
    <col min="3" max="3" width="18.109375" bestFit="1" customWidth="1"/>
    <col min="4" max="5" width="16.33203125" bestFit="1" customWidth="1"/>
    <col min="6" max="6" width="17.6640625" bestFit="1" customWidth="1"/>
    <col min="7" max="7" width="12.33203125" bestFit="1" customWidth="1"/>
    <col min="8" max="8" width="26.6640625" bestFit="1" customWidth="1"/>
    <col min="9" max="9" width="22.109375" bestFit="1" customWidth="1"/>
    <col min="10" max="10" width="29.33203125" bestFit="1" customWidth="1"/>
    <col min="11" max="11" width="14.6640625" bestFit="1" customWidth="1"/>
    <col min="12" max="12" width="22.109375" bestFit="1" customWidth="1"/>
    <col min="13" max="13" width="18.6640625" bestFit="1" customWidth="1"/>
    <col min="14" max="14" width="17.5546875" bestFit="1" customWidth="1"/>
    <col min="15" max="15" width="15.6640625" bestFit="1" customWidth="1"/>
    <col min="16" max="16" width="20" bestFit="1" customWidth="1"/>
    <col min="17" max="17" width="17.554687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20"/>
    </row>
    <row r="2" spans="1:18" ht="15"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5483.432523683</v>
      </c>
      <c r="C5" s="7">
        <v>28804.444920300004</v>
      </c>
      <c r="D5" s="7">
        <v>2477.3198774920002</v>
      </c>
      <c r="E5" s="7">
        <v>1325.0315033106999</v>
      </c>
      <c r="F5" s="7">
        <v>46.706910665670001</v>
      </c>
      <c r="G5" s="7">
        <v>1493.101620553</v>
      </c>
      <c r="H5" s="7">
        <v>1101.6069521489999</v>
      </c>
      <c r="I5" s="7">
        <v>1994.7788645149999</v>
      </c>
      <c r="J5" s="7">
        <v>411.36183962281001</v>
      </c>
      <c r="K5" s="7">
        <v>701.5367704610801</v>
      </c>
      <c r="L5" s="7">
        <v>1171.9917817804999</v>
      </c>
      <c r="M5" s="7">
        <v>148.15631998769999</v>
      </c>
      <c r="N5" s="7">
        <v>852.256163399</v>
      </c>
      <c r="O5" s="7">
        <v>166.479009453228</v>
      </c>
      <c r="P5" s="7">
        <v>798.48690386409999</v>
      </c>
      <c r="Q5" s="7">
        <v>1433.9713714342001</v>
      </c>
      <c r="R5" s="7">
        <f t="shared" ref="R5:R17" si="0">SUM(B5:Q5)</f>
        <v>48410.663332670993</v>
      </c>
    </row>
    <row r="6" spans="1:18" x14ac:dyDescent="0.3">
      <c r="A6" s="7">
        <v>2013</v>
      </c>
      <c r="B6" s="7">
        <v>5438.7388567909993</v>
      </c>
      <c r="C6" s="7">
        <v>28978.75659818</v>
      </c>
      <c r="D6" s="7">
        <v>2456.4018560519999</v>
      </c>
      <c r="E6" s="7">
        <v>1591.4972151930001</v>
      </c>
      <c r="F6" s="7">
        <v>107.00368645176999</v>
      </c>
      <c r="G6" s="7">
        <v>1476.2200152451001</v>
      </c>
      <c r="H6" s="7">
        <v>1062.7389628609999</v>
      </c>
      <c r="I6" s="7">
        <v>1965.353569848</v>
      </c>
      <c r="J6" s="7">
        <v>391.28139188809996</v>
      </c>
      <c r="K6" s="7">
        <v>628.81237449442006</v>
      </c>
      <c r="L6" s="7">
        <v>998.39268840590012</v>
      </c>
      <c r="M6" s="7">
        <v>171.57481958720001</v>
      </c>
      <c r="N6" s="7">
        <v>1085.1006631304999</v>
      </c>
      <c r="O6" s="7">
        <v>154.22779645959997</v>
      </c>
      <c r="P6" s="7">
        <v>861.90491013640008</v>
      </c>
      <c r="Q6" s="7">
        <v>1345.5427075289099</v>
      </c>
      <c r="R6" s="7">
        <f t="shared" si="0"/>
        <v>48713.548112252894</v>
      </c>
    </row>
    <row r="7" spans="1:18" x14ac:dyDescent="0.3">
      <c r="A7" s="7">
        <v>2014</v>
      </c>
      <c r="B7" s="32">
        <v>5415</v>
      </c>
      <c r="C7" s="7">
        <v>29036</v>
      </c>
      <c r="D7" s="7">
        <v>2460</v>
      </c>
      <c r="E7" s="32">
        <v>1587</v>
      </c>
      <c r="F7" s="32">
        <v>107</v>
      </c>
      <c r="G7" s="32">
        <v>1622</v>
      </c>
      <c r="H7" s="32">
        <v>1385</v>
      </c>
      <c r="I7" s="32">
        <v>1961</v>
      </c>
      <c r="J7" s="32">
        <v>391</v>
      </c>
      <c r="K7" s="32">
        <v>516</v>
      </c>
      <c r="L7" s="32">
        <v>1087</v>
      </c>
      <c r="M7" s="32">
        <v>173</v>
      </c>
      <c r="N7" s="32">
        <v>1083</v>
      </c>
      <c r="O7" s="32">
        <v>137</v>
      </c>
      <c r="P7" s="32">
        <v>860</v>
      </c>
      <c r="Q7" s="32">
        <v>1349</v>
      </c>
      <c r="R7" s="7">
        <f t="shared" si="0"/>
        <v>49169</v>
      </c>
    </row>
    <row r="8" spans="1:18" x14ac:dyDescent="0.3">
      <c r="A8" s="7">
        <v>2015</v>
      </c>
      <c r="B8" s="7">
        <v>5589.2815472279999</v>
      </c>
      <c r="C8" s="7">
        <v>29309.38436362</v>
      </c>
      <c r="D8" s="7">
        <v>2303.0361075750002</v>
      </c>
      <c r="E8" s="7">
        <v>1569.8465245880002</v>
      </c>
      <c r="F8" s="7">
        <v>124.08586445541</v>
      </c>
      <c r="G8" s="7">
        <v>1683.0777319819999</v>
      </c>
      <c r="H8" s="7">
        <v>1453.8286803220001</v>
      </c>
      <c r="I8" s="7">
        <v>1857.8837330920001</v>
      </c>
      <c r="J8" s="7">
        <v>419.52836329239994</v>
      </c>
      <c r="K8" s="7">
        <v>524.02337464448999</v>
      </c>
      <c r="L8" s="7">
        <v>986.55356518119993</v>
      </c>
      <c r="M8" s="7">
        <v>177.41717988025999</v>
      </c>
      <c r="N8" s="7">
        <v>1053.8994628107998</v>
      </c>
      <c r="O8" s="7">
        <v>126.51244363732999</v>
      </c>
      <c r="P8" s="7">
        <v>908.04909124490007</v>
      </c>
      <c r="Q8" s="7">
        <v>1326.0565661780299</v>
      </c>
      <c r="R8" s="7">
        <f t="shared" si="0"/>
        <v>49412.464599731815</v>
      </c>
    </row>
    <row r="9" spans="1:18" x14ac:dyDescent="0.3">
      <c r="A9" s="7">
        <v>2016</v>
      </c>
      <c r="B9" s="7">
        <v>5826.7241660199998</v>
      </c>
      <c r="C9" s="7">
        <v>29285.677385319999</v>
      </c>
      <c r="D9" s="7">
        <v>2321.0534229180003</v>
      </c>
      <c r="E9" s="7">
        <v>1819.4174940540001</v>
      </c>
      <c r="F9" s="7">
        <v>113.19865054609301</v>
      </c>
      <c r="G9" s="7">
        <v>1776.5655203429001</v>
      </c>
      <c r="H9" s="7">
        <v>1461.3084733159999</v>
      </c>
      <c r="I9" s="7">
        <v>1726.103614482</v>
      </c>
      <c r="J9" s="7">
        <v>367.60842659233998</v>
      </c>
      <c r="K9" s="7">
        <v>503.79886520006005</v>
      </c>
      <c r="L9" s="7">
        <v>1074.9950922352</v>
      </c>
      <c r="M9" s="7">
        <v>200.89247010880001</v>
      </c>
      <c r="N9" s="7">
        <v>1191.4331067368</v>
      </c>
      <c r="O9" s="7">
        <v>149.6028201064</v>
      </c>
      <c r="P9" s="7">
        <v>834.51589404430001</v>
      </c>
      <c r="Q9" s="7">
        <v>1091.5733796941929</v>
      </c>
      <c r="R9" s="7">
        <f t="shared" si="0"/>
        <v>49744.468781717085</v>
      </c>
    </row>
    <row r="10" spans="1:18" x14ac:dyDescent="0.3">
      <c r="A10" s="7">
        <v>2017</v>
      </c>
      <c r="B10" s="7">
        <v>6018</v>
      </c>
      <c r="C10" s="7">
        <v>29497</v>
      </c>
      <c r="D10" s="7">
        <v>2288</v>
      </c>
      <c r="E10" s="7">
        <v>1713</v>
      </c>
      <c r="F10" s="7">
        <v>103</v>
      </c>
      <c r="G10" s="7">
        <v>1701</v>
      </c>
      <c r="H10" s="7">
        <v>1502</v>
      </c>
      <c r="I10" s="7">
        <v>1685</v>
      </c>
      <c r="J10" s="7">
        <v>352</v>
      </c>
      <c r="K10" s="7">
        <v>517</v>
      </c>
      <c r="L10" s="7">
        <v>1303</v>
      </c>
      <c r="M10" s="7">
        <v>224</v>
      </c>
      <c r="N10" s="7">
        <v>1217</v>
      </c>
      <c r="O10" s="7">
        <v>128</v>
      </c>
      <c r="P10" s="7">
        <v>935</v>
      </c>
      <c r="Q10" s="7">
        <v>923</v>
      </c>
      <c r="R10" s="7">
        <f t="shared" si="0"/>
        <v>50106</v>
      </c>
    </row>
    <row r="11" spans="1:18" x14ac:dyDescent="0.3">
      <c r="A11" s="7">
        <v>2018</v>
      </c>
      <c r="B11" s="7">
        <v>5986</v>
      </c>
      <c r="C11" s="7">
        <v>29947</v>
      </c>
      <c r="D11" s="7">
        <v>2246</v>
      </c>
      <c r="E11" s="7">
        <v>1723</v>
      </c>
      <c r="F11" s="7">
        <v>176</v>
      </c>
      <c r="G11" s="7">
        <v>1455</v>
      </c>
      <c r="H11" s="7">
        <v>1550</v>
      </c>
      <c r="I11" s="7">
        <v>1655</v>
      </c>
      <c r="J11" s="7">
        <v>255</v>
      </c>
      <c r="K11" s="7">
        <v>549</v>
      </c>
      <c r="L11" s="7">
        <v>1246</v>
      </c>
      <c r="M11" s="7">
        <v>255</v>
      </c>
      <c r="N11" s="7">
        <v>1295</v>
      </c>
      <c r="O11" s="7">
        <v>116</v>
      </c>
      <c r="P11" s="7">
        <v>1255</v>
      </c>
      <c r="Q11" s="7">
        <v>788</v>
      </c>
      <c r="R11" s="7">
        <f t="shared" si="0"/>
        <v>50497</v>
      </c>
    </row>
    <row r="12" spans="1:18" x14ac:dyDescent="0.3">
      <c r="A12" s="7">
        <v>2019</v>
      </c>
      <c r="B12" s="7">
        <v>6090</v>
      </c>
      <c r="C12" s="7">
        <v>30033</v>
      </c>
      <c r="D12" s="7">
        <v>2228</v>
      </c>
      <c r="E12" s="7">
        <v>1724</v>
      </c>
      <c r="F12" s="7">
        <v>179</v>
      </c>
      <c r="G12" s="7">
        <v>1302</v>
      </c>
      <c r="H12" s="7">
        <v>1527</v>
      </c>
      <c r="I12" s="7">
        <v>1529</v>
      </c>
      <c r="J12" s="7">
        <v>317</v>
      </c>
      <c r="K12" s="7">
        <v>494</v>
      </c>
      <c r="L12" s="7">
        <v>1173</v>
      </c>
      <c r="M12" s="7">
        <v>238</v>
      </c>
      <c r="N12" s="7">
        <v>1216</v>
      </c>
      <c r="O12" s="7">
        <v>115</v>
      </c>
      <c r="P12" s="7">
        <v>1238</v>
      </c>
      <c r="Q12" s="7">
        <v>987</v>
      </c>
      <c r="R12" s="7">
        <f t="shared" si="0"/>
        <v>50390</v>
      </c>
    </row>
    <row r="13" spans="1:18" x14ac:dyDescent="0.3">
      <c r="A13" s="7">
        <v>2020</v>
      </c>
      <c r="B13" s="7">
        <v>6196</v>
      </c>
      <c r="C13" s="7">
        <v>30144</v>
      </c>
      <c r="D13" s="7">
        <v>2057</v>
      </c>
      <c r="E13" s="7">
        <v>1854</v>
      </c>
      <c r="F13" s="7">
        <v>188</v>
      </c>
      <c r="G13" s="7">
        <v>1157</v>
      </c>
      <c r="H13" s="7">
        <v>1609</v>
      </c>
      <c r="I13" s="7">
        <v>1850</v>
      </c>
      <c r="J13" s="7">
        <v>381</v>
      </c>
      <c r="K13" s="7">
        <v>560</v>
      </c>
      <c r="L13" s="7">
        <v>1168</v>
      </c>
      <c r="M13" s="7">
        <v>253</v>
      </c>
      <c r="N13" s="7">
        <v>1493</v>
      </c>
      <c r="O13" s="7">
        <v>129</v>
      </c>
      <c r="P13" s="7">
        <v>810</v>
      </c>
      <c r="Q13" s="7">
        <v>244</v>
      </c>
      <c r="R13" s="7">
        <f t="shared" si="0"/>
        <v>50093</v>
      </c>
    </row>
    <row r="14" spans="1:18" x14ac:dyDescent="0.3">
      <c r="A14" s="7">
        <v>2021</v>
      </c>
      <c r="B14" s="7">
        <v>6221</v>
      </c>
      <c r="C14" s="7">
        <v>30126</v>
      </c>
      <c r="D14" s="7">
        <v>2010</v>
      </c>
      <c r="E14" s="7">
        <v>2128</v>
      </c>
      <c r="F14" s="7">
        <v>76</v>
      </c>
      <c r="G14" s="7">
        <v>849</v>
      </c>
      <c r="H14" s="7">
        <v>1532</v>
      </c>
      <c r="I14" s="7">
        <v>1770</v>
      </c>
      <c r="J14" s="7">
        <v>426</v>
      </c>
      <c r="K14" s="7">
        <v>394</v>
      </c>
      <c r="L14" s="7">
        <v>826</v>
      </c>
      <c r="M14" s="7">
        <v>241</v>
      </c>
      <c r="N14" s="7">
        <v>1527</v>
      </c>
      <c r="O14" s="7">
        <v>102</v>
      </c>
      <c r="P14" s="7">
        <v>914</v>
      </c>
      <c r="Q14" s="7">
        <v>796</v>
      </c>
      <c r="R14" s="7">
        <f t="shared" si="0"/>
        <v>49938</v>
      </c>
    </row>
    <row r="15" spans="1:18" x14ac:dyDescent="0.3">
      <c r="A15" s="7">
        <v>2022</v>
      </c>
      <c r="B15" s="7">
        <v>6153.4800000000005</v>
      </c>
      <c r="C15" s="7">
        <v>30577.570000000003</v>
      </c>
      <c r="D15" s="7">
        <v>2047.8500000000001</v>
      </c>
      <c r="E15" s="7">
        <v>1671.1399999999999</v>
      </c>
      <c r="F15" s="7">
        <v>9.83</v>
      </c>
      <c r="G15" s="7">
        <v>744.82</v>
      </c>
      <c r="H15" s="7">
        <v>1557.42</v>
      </c>
      <c r="I15" s="7">
        <v>1575.18</v>
      </c>
      <c r="J15" s="7">
        <v>378.44</v>
      </c>
      <c r="K15" s="7">
        <v>351.40000000000003</v>
      </c>
      <c r="L15" s="7">
        <v>745.14999999999986</v>
      </c>
      <c r="M15" s="7">
        <v>169.85999999999999</v>
      </c>
      <c r="N15" s="7">
        <v>1311.32</v>
      </c>
      <c r="O15" s="7">
        <v>205.01</v>
      </c>
      <c r="P15" s="7">
        <v>982.16</v>
      </c>
      <c r="Q15" s="7">
        <v>1038.71</v>
      </c>
      <c r="R15" s="7">
        <f t="shared" si="0"/>
        <v>49519.340000000011</v>
      </c>
    </row>
    <row r="16" spans="1:18" x14ac:dyDescent="0.3">
      <c r="A16" s="7">
        <v>2023</v>
      </c>
      <c r="B16" s="7">
        <v>6112.67</v>
      </c>
      <c r="C16" s="7">
        <v>30694.489999999998</v>
      </c>
      <c r="D16" s="7">
        <v>1990.0099999999998</v>
      </c>
      <c r="E16" s="7">
        <v>1634.53</v>
      </c>
      <c r="F16" s="7">
        <v>10.209999999999999</v>
      </c>
      <c r="G16" s="7">
        <v>677.03000000000009</v>
      </c>
      <c r="H16" s="7">
        <v>1639.94</v>
      </c>
      <c r="I16" s="7">
        <v>1471.16</v>
      </c>
      <c r="J16" s="7">
        <v>252.2</v>
      </c>
      <c r="K16" s="7">
        <v>277.45</v>
      </c>
      <c r="L16" s="7">
        <v>731.32999999999993</v>
      </c>
      <c r="M16" s="7">
        <v>184.93</v>
      </c>
      <c r="N16" s="7">
        <v>1332.6499999999999</v>
      </c>
      <c r="O16" s="7">
        <v>175.09</v>
      </c>
      <c r="P16" s="7">
        <v>830.71</v>
      </c>
      <c r="Q16" s="7">
        <v>1036.97</v>
      </c>
      <c r="R16" s="7">
        <f t="shared" si="0"/>
        <v>49051.369999999995</v>
      </c>
    </row>
    <row r="17" spans="1:18" x14ac:dyDescent="0.3">
      <c r="A17" s="7">
        <v>2024</v>
      </c>
      <c r="B17" s="7">
        <v>5834.22</v>
      </c>
      <c r="C17" s="7">
        <v>30723.93</v>
      </c>
      <c r="D17" s="7">
        <v>1868.54</v>
      </c>
      <c r="E17" s="7">
        <v>1525.1399999999999</v>
      </c>
      <c r="F17" s="7">
        <v>34.589999999999996</v>
      </c>
      <c r="G17" s="7">
        <v>597.73</v>
      </c>
      <c r="H17" s="7">
        <v>1744.6399999999999</v>
      </c>
      <c r="I17" s="7">
        <v>1257.5300000000002</v>
      </c>
      <c r="J17" s="7">
        <v>278.44</v>
      </c>
      <c r="K17" s="7">
        <v>380.98</v>
      </c>
      <c r="L17" s="7">
        <v>651.66999999999996</v>
      </c>
      <c r="M17" s="7">
        <v>184.39</v>
      </c>
      <c r="N17" s="7">
        <v>1259.0800000000002</v>
      </c>
      <c r="O17" s="7">
        <v>151.43</v>
      </c>
      <c r="P17" s="7">
        <v>841.42</v>
      </c>
      <c r="Q17" s="7">
        <v>1057.49</v>
      </c>
      <c r="R17" s="7">
        <f t="shared" si="0"/>
        <v>48391.22</v>
      </c>
    </row>
    <row r="18" spans="1:18" x14ac:dyDescent="0.3">
      <c r="A18" s="31"/>
    </row>
  </sheetData>
  <pageMargins left="0.7" right="0.7" top="0.75" bottom="0.75" header="0.3" footer="0.3"/>
  <ignoredErrors>
    <ignoredError sqref="R5:R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
  <sheetViews>
    <sheetView topLeftCell="I1" workbookViewId="0">
      <selection activeCell="R4" sqref="R4"/>
    </sheetView>
  </sheetViews>
  <sheetFormatPr defaultRowHeight="14.4" x14ac:dyDescent="0.3"/>
  <cols>
    <col min="1" max="1" width="7.109375" bestFit="1" customWidth="1"/>
    <col min="2" max="2" width="13.44140625" bestFit="1" customWidth="1"/>
    <col min="3" max="3" width="19.88671875" bestFit="1" customWidth="1"/>
    <col min="4" max="4" width="18.44140625" bestFit="1" customWidth="1"/>
    <col min="5" max="5" width="9.5546875" bestFit="1" customWidth="1"/>
    <col min="6" max="6" width="8.5546875" bestFit="1" customWidth="1"/>
    <col min="7" max="7" width="13.5546875" bestFit="1" customWidth="1"/>
    <col min="8" max="8" width="29.88671875" bestFit="1" customWidth="1"/>
    <col min="9" max="9" width="20.109375" bestFit="1" customWidth="1"/>
    <col min="10" max="10" width="32.44140625" bestFit="1" customWidth="1"/>
    <col min="11" max="11" width="14.88671875" bestFit="1" customWidth="1"/>
    <col min="12" max="12" width="24.88671875" bestFit="1" customWidth="1"/>
    <col min="13" max="13" width="21" bestFit="1" customWidth="1"/>
    <col min="14" max="14" width="14.5546875" bestFit="1" customWidth="1"/>
    <col min="15" max="15" width="17.44140625" bestFit="1" customWidth="1"/>
    <col min="16" max="16" width="22.109375" bestFit="1" customWidth="1"/>
    <col min="17" max="17" width="19.8867187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20"/>
    </row>
    <row r="2" spans="1:18" ht="43.8"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1206.3044031899999</v>
      </c>
      <c r="C5" s="7">
        <v>7226.84109352</v>
      </c>
      <c r="D5" s="7">
        <v>640.32044112100004</v>
      </c>
      <c r="E5" s="7">
        <v>403.416678735</v>
      </c>
      <c r="F5" s="7">
        <v>20.667160393</v>
      </c>
      <c r="G5" s="7">
        <v>242.794931741</v>
      </c>
      <c r="H5" s="7">
        <v>152.505369699</v>
      </c>
      <c r="I5" s="7">
        <v>432.49898878300002</v>
      </c>
      <c r="J5" s="7">
        <v>12.230557640900001</v>
      </c>
      <c r="K5" s="7">
        <v>257.36924466400001</v>
      </c>
      <c r="L5" s="7">
        <v>113.980620065</v>
      </c>
      <c r="M5" s="7">
        <v>34.618265441200002</v>
      </c>
      <c r="N5" s="7">
        <v>202.713024593</v>
      </c>
      <c r="O5" s="7">
        <v>83.722537115700007</v>
      </c>
      <c r="P5" s="7">
        <v>223.07260812199999</v>
      </c>
      <c r="Q5" s="7">
        <v>414.64425042200003</v>
      </c>
      <c r="R5" s="7">
        <f t="shared" ref="R5:R17" si="0">SUM(B5:Q5)</f>
        <v>11667.700175245802</v>
      </c>
    </row>
    <row r="6" spans="1:18" x14ac:dyDescent="0.3">
      <c r="A6" s="7">
        <v>2013</v>
      </c>
      <c r="B6" s="32">
        <v>1210</v>
      </c>
      <c r="C6" s="32">
        <v>7373</v>
      </c>
      <c r="D6" s="32">
        <v>637</v>
      </c>
      <c r="E6" s="32">
        <v>464</v>
      </c>
      <c r="F6" s="32">
        <v>17</v>
      </c>
      <c r="G6" s="32">
        <v>202</v>
      </c>
      <c r="H6" s="32">
        <v>136</v>
      </c>
      <c r="I6" s="32">
        <v>410</v>
      </c>
      <c r="J6" s="32">
        <v>19</v>
      </c>
      <c r="K6" s="32">
        <v>244</v>
      </c>
      <c r="L6" s="32">
        <v>99</v>
      </c>
      <c r="M6" s="32">
        <v>36</v>
      </c>
      <c r="N6" s="32">
        <v>309</v>
      </c>
      <c r="O6" s="32">
        <v>72</v>
      </c>
      <c r="P6" s="32">
        <v>252</v>
      </c>
      <c r="Q6" s="32">
        <v>371</v>
      </c>
      <c r="R6" s="7">
        <f t="shared" si="0"/>
        <v>11851</v>
      </c>
    </row>
    <row r="7" spans="1:18" x14ac:dyDescent="0.3">
      <c r="A7" s="7">
        <v>2014</v>
      </c>
      <c r="B7" s="7">
        <v>1207.13883839</v>
      </c>
      <c r="C7" s="7">
        <v>7371.0061619600001</v>
      </c>
      <c r="D7" s="7">
        <v>638.17862889800006</v>
      </c>
      <c r="E7" s="7">
        <v>461.56521872500002</v>
      </c>
      <c r="F7" s="7">
        <v>16.936058485099998</v>
      </c>
      <c r="G7" s="7">
        <v>340.81330607400002</v>
      </c>
      <c r="H7" s="7">
        <v>134.43848037000001</v>
      </c>
      <c r="I7" s="7">
        <v>410.928953428</v>
      </c>
      <c r="J7" s="7">
        <v>18.9424099075</v>
      </c>
      <c r="K7" s="7">
        <v>128.82755505399999</v>
      </c>
      <c r="L7" s="7">
        <v>105.36469327899999</v>
      </c>
      <c r="M7" s="7">
        <v>35.8077830784</v>
      </c>
      <c r="N7" s="7">
        <v>309.19099909900001</v>
      </c>
      <c r="O7" s="7">
        <v>55.708283443100001</v>
      </c>
      <c r="P7" s="7">
        <v>250.82023487800001</v>
      </c>
      <c r="Q7" s="7">
        <v>373.85101286399998</v>
      </c>
      <c r="R7" s="7">
        <f t="shared" si="0"/>
        <v>11859.518617933099</v>
      </c>
    </row>
    <row r="8" spans="1:18" x14ac:dyDescent="0.3">
      <c r="A8" s="7">
        <v>2015</v>
      </c>
      <c r="B8" s="7">
        <v>1316.25783007</v>
      </c>
      <c r="C8" s="7">
        <v>7382.0013651700001</v>
      </c>
      <c r="D8" s="7">
        <v>588.93968197200002</v>
      </c>
      <c r="E8" s="7">
        <v>464.32420811200001</v>
      </c>
      <c r="F8" s="7">
        <v>37.741597806000001</v>
      </c>
      <c r="G8" s="7">
        <v>291.67765977800002</v>
      </c>
      <c r="H8" s="7">
        <v>144.700048127</v>
      </c>
      <c r="I8" s="7">
        <v>383.52945118999997</v>
      </c>
      <c r="J8" s="7">
        <v>18.550636591699998</v>
      </c>
      <c r="K8" s="7">
        <v>135.93132160600001</v>
      </c>
      <c r="L8" s="7">
        <v>124.78728787199999</v>
      </c>
      <c r="M8" s="7">
        <v>27.0925318092</v>
      </c>
      <c r="N8" s="7">
        <v>313.71931069800002</v>
      </c>
      <c r="O8" s="7">
        <v>59.521351040100001</v>
      </c>
      <c r="P8" s="7">
        <v>243.134151403</v>
      </c>
      <c r="Q8" s="7">
        <v>334.455204966</v>
      </c>
      <c r="R8" s="7">
        <f t="shared" si="0"/>
        <v>11866.363638211002</v>
      </c>
    </row>
    <row r="9" spans="1:18" x14ac:dyDescent="0.3">
      <c r="A9" s="7">
        <v>2016</v>
      </c>
      <c r="B9" s="7">
        <v>1436.0891695</v>
      </c>
      <c r="C9" s="7">
        <v>7425.98635036</v>
      </c>
      <c r="D9" s="7">
        <v>562.25844448800001</v>
      </c>
      <c r="E9" s="7">
        <v>520.807776279</v>
      </c>
      <c r="F9" s="7">
        <v>23.7086469198</v>
      </c>
      <c r="G9" s="7">
        <v>345.05529584700002</v>
      </c>
      <c r="H9" s="7">
        <v>140.42029768500001</v>
      </c>
      <c r="I9" s="7">
        <v>442.797571296</v>
      </c>
      <c r="J9" s="7">
        <v>20.776299868399999</v>
      </c>
      <c r="K9" s="7">
        <v>133.576729443</v>
      </c>
      <c r="L9" s="7">
        <v>105.28006023</v>
      </c>
      <c r="M9" s="7">
        <v>13.8119030533</v>
      </c>
      <c r="N9" s="7">
        <v>399.76215462200003</v>
      </c>
      <c r="O9" s="7">
        <v>59.5880964264</v>
      </c>
      <c r="P9" s="7">
        <v>98.178508431899999</v>
      </c>
      <c r="Q9" s="7">
        <v>206.869381694</v>
      </c>
      <c r="R9" s="7">
        <f t="shared" si="0"/>
        <v>11934.966686143796</v>
      </c>
    </row>
    <row r="10" spans="1:18" x14ac:dyDescent="0.3">
      <c r="A10" s="7">
        <v>2017</v>
      </c>
      <c r="B10" s="32">
        <v>1521</v>
      </c>
      <c r="C10" s="32">
        <v>7385</v>
      </c>
      <c r="D10" s="32">
        <v>553</v>
      </c>
      <c r="E10" s="32">
        <v>487</v>
      </c>
      <c r="F10" s="32">
        <v>25</v>
      </c>
      <c r="G10" s="32">
        <v>274</v>
      </c>
      <c r="H10" s="32">
        <v>152</v>
      </c>
      <c r="I10" s="32">
        <v>442</v>
      </c>
      <c r="J10" s="32">
        <v>27</v>
      </c>
      <c r="K10" s="32">
        <v>171</v>
      </c>
      <c r="L10" s="32">
        <v>103</v>
      </c>
      <c r="M10" s="32">
        <v>12</v>
      </c>
      <c r="N10" s="32">
        <v>368</v>
      </c>
      <c r="O10" s="32">
        <v>55</v>
      </c>
      <c r="P10" s="32">
        <v>100</v>
      </c>
      <c r="Q10" s="32">
        <v>218</v>
      </c>
      <c r="R10" s="7">
        <f t="shared" si="0"/>
        <v>11893</v>
      </c>
    </row>
    <row r="11" spans="1:18" x14ac:dyDescent="0.3">
      <c r="A11" s="7">
        <v>2018</v>
      </c>
      <c r="B11" s="7">
        <v>1528</v>
      </c>
      <c r="C11" s="7">
        <v>7513</v>
      </c>
      <c r="D11" s="32">
        <v>528</v>
      </c>
      <c r="E11" s="32">
        <v>414</v>
      </c>
      <c r="F11" s="32">
        <v>18</v>
      </c>
      <c r="G11" s="32">
        <v>222</v>
      </c>
      <c r="H11" s="32">
        <v>135</v>
      </c>
      <c r="I11" s="7">
        <v>455</v>
      </c>
      <c r="J11" s="32">
        <v>26</v>
      </c>
      <c r="K11" s="32">
        <v>141</v>
      </c>
      <c r="L11" s="32">
        <v>80</v>
      </c>
      <c r="M11" s="32">
        <v>11</v>
      </c>
      <c r="N11" s="32">
        <v>410</v>
      </c>
      <c r="O11" s="32">
        <v>52</v>
      </c>
      <c r="P11" s="32">
        <v>108</v>
      </c>
      <c r="Q11" s="32">
        <v>219</v>
      </c>
      <c r="R11" s="7">
        <f t="shared" si="0"/>
        <v>11860</v>
      </c>
    </row>
    <row r="12" spans="1:18" x14ac:dyDescent="0.3">
      <c r="A12" s="7">
        <v>2019</v>
      </c>
      <c r="B12" s="7">
        <v>1555</v>
      </c>
      <c r="C12" s="7">
        <v>7582</v>
      </c>
      <c r="D12" s="32">
        <v>535</v>
      </c>
      <c r="E12" s="32">
        <v>393</v>
      </c>
      <c r="F12" s="32">
        <v>17</v>
      </c>
      <c r="G12" s="32">
        <v>193</v>
      </c>
      <c r="H12" s="32">
        <v>130</v>
      </c>
      <c r="I12" s="7">
        <v>438</v>
      </c>
      <c r="J12" s="32">
        <v>25</v>
      </c>
      <c r="K12" s="32">
        <v>146</v>
      </c>
      <c r="L12" s="32">
        <v>81</v>
      </c>
      <c r="M12" s="32">
        <v>15</v>
      </c>
      <c r="N12" s="32">
        <v>361</v>
      </c>
      <c r="O12" s="32">
        <v>51</v>
      </c>
      <c r="P12" s="32">
        <v>130</v>
      </c>
      <c r="Q12" s="32">
        <v>218</v>
      </c>
      <c r="R12" s="7">
        <f t="shared" si="0"/>
        <v>11870</v>
      </c>
    </row>
    <row r="13" spans="1:18" x14ac:dyDescent="0.3">
      <c r="A13" s="7">
        <v>2020</v>
      </c>
      <c r="B13" s="7">
        <v>1577</v>
      </c>
      <c r="C13" s="7">
        <v>7612</v>
      </c>
      <c r="D13" s="32">
        <v>522</v>
      </c>
      <c r="E13" s="32">
        <v>370</v>
      </c>
      <c r="F13" s="32">
        <v>10</v>
      </c>
      <c r="G13" s="32">
        <v>215</v>
      </c>
      <c r="H13" s="32">
        <v>143</v>
      </c>
      <c r="I13" s="7">
        <v>484</v>
      </c>
      <c r="J13" s="32">
        <v>18</v>
      </c>
      <c r="K13" s="32">
        <v>221</v>
      </c>
      <c r="L13" s="32">
        <v>83</v>
      </c>
      <c r="M13" s="32">
        <v>17</v>
      </c>
      <c r="N13" s="7">
        <v>368</v>
      </c>
      <c r="O13" s="32">
        <v>46</v>
      </c>
      <c r="P13" s="32">
        <v>112</v>
      </c>
      <c r="Q13" s="32">
        <v>37</v>
      </c>
      <c r="R13" s="7">
        <f t="shared" si="0"/>
        <v>11835</v>
      </c>
    </row>
    <row r="14" spans="1:18" x14ac:dyDescent="0.3">
      <c r="A14" s="7">
        <v>2021</v>
      </c>
      <c r="B14" s="7">
        <v>1584</v>
      </c>
      <c r="C14" s="7">
        <v>7600</v>
      </c>
      <c r="D14" s="32">
        <v>502</v>
      </c>
      <c r="E14" s="32">
        <v>428</v>
      </c>
      <c r="F14" s="32">
        <v>8</v>
      </c>
      <c r="G14" s="32">
        <v>160</v>
      </c>
      <c r="H14" s="32">
        <v>145</v>
      </c>
      <c r="I14" s="7">
        <v>465</v>
      </c>
      <c r="J14" s="32">
        <v>15</v>
      </c>
      <c r="K14" s="32">
        <v>67</v>
      </c>
      <c r="L14" s="32">
        <v>97</v>
      </c>
      <c r="M14" s="32">
        <v>48</v>
      </c>
      <c r="N14" s="32">
        <v>336</v>
      </c>
      <c r="O14" s="32">
        <v>44</v>
      </c>
      <c r="P14" s="32">
        <v>135</v>
      </c>
      <c r="Q14" s="32">
        <v>173</v>
      </c>
      <c r="R14" s="7">
        <f t="shared" si="0"/>
        <v>11807</v>
      </c>
    </row>
    <row r="15" spans="1:18" x14ac:dyDescent="0.3">
      <c r="A15" s="7">
        <v>2022</v>
      </c>
      <c r="B15" s="7">
        <v>1577.64</v>
      </c>
      <c r="C15" s="7">
        <v>7650.42</v>
      </c>
      <c r="D15" s="7">
        <v>513.96</v>
      </c>
      <c r="E15" s="7">
        <v>384.33</v>
      </c>
      <c r="F15" s="7">
        <v>6.58</v>
      </c>
      <c r="G15" s="7">
        <v>69.84</v>
      </c>
      <c r="H15" s="7">
        <v>143.83000000000001</v>
      </c>
      <c r="I15" s="7">
        <v>406.88</v>
      </c>
      <c r="J15" s="7">
        <v>17.72</v>
      </c>
      <c r="K15" s="7">
        <v>122.09</v>
      </c>
      <c r="L15" s="7">
        <v>88.44</v>
      </c>
      <c r="M15" s="7">
        <v>23.48</v>
      </c>
      <c r="N15" s="7">
        <v>235.87</v>
      </c>
      <c r="O15" s="7">
        <v>60.86</v>
      </c>
      <c r="P15" s="7">
        <v>185.88</v>
      </c>
      <c r="Q15" s="7">
        <v>267.62</v>
      </c>
      <c r="R15" s="7">
        <f t="shared" si="0"/>
        <v>11755.44</v>
      </c>
    </row>
    <row r="16" spans="1:18" x14ac:dyDescent="0.3">
      <c r="A16" s="7">
        <v>2023</v>
      </c>
      <c r="B16" s="7">
        <v>1487.78</v>
      </c>
      <c r="C16" s="7">
        <v>7697.1</v>
      </c>
      <c r="D16" s="7">
        <v>458.58</v>
      </c>
      <c r="E16" s="7">
        <v>333.25</v>
      </c>
      <c r="F16" s="7">
        <v>1.63</v>
      </c>
      <c r="G16" s="7">
        <v>68.239999999999995</v>
      </c>
      <c r="H16" s="7">
        <v>157.44999999999999</v>
      </c>
      <c r="I16" s="7">
        <v>349.61</v>
      </c>
      <c r="J16" s="7">
        <v>20.13</v>
      </c>
      <c r="K16" s="7">
        <v>88.03</v>
      </c>
      <c r="L16" s="7">
        <v>98.09</v>
      </c>
      <c r="M16" s="7">
        <v>23.84</v>
      </c>
      <c r="N16" s="7">
        <v>275.45999999999998</v>
      </c>
      <c r="O16" s="7">
        <v>45.57</v>
      </c>
      <c r="P16" s="7">
        <v>160.69</v>
      </c>
      <c r="Q16" s="7">
        <v>264.82</v>
      </c>
      <c r="R16" s="7">
        <f t="shared" si="0"/>
        <v>11530.27</v>
      </c>
    </row>
    <row r="17" spans="1:18" x14ac:dyDescent="0.3">
      <c r="A17" s="7">
        <v>2024</v>
      </c>
      <c r="B17" s="7">
        <v>1349.18</v>
      </c>
      <c r="C17" s="7">
        <v>7749.82</v>
      </c>
      <c r="D17" s="7">
        <v>447.76</v>
      </c>
      <c r="E17" s="7">
        <v>258.82</v>
      </c>
      <c r="F17" s="7">
        <v>10.46</v>
      </c>
      <c r="G17" s="7">
        <v>51.22</v>
      </c>
      <c r="H17" s="7">
        <v>196.07</v>
      </c>
      <c r="I17" s="7">
        <v>243.6</v>
      </c>
      <c r="J17" s="7">
        <v>61.58</v>
      </c>
      <c r="K17" s="7">
        <v>67.63</v>
      </c>
      <c r="L17" s="7">
        <v>91.68</v>
      </c>
      <c r="M17" s="7">
        <v>22.79</v>
      </c>
      <c r="N17" s="7">
        <v>273.36</v>
      </c>
      <c r="O17" s="7">
        <v>28.06</v>
      </c>
      <c r="P17" s="7">
        <v>227.29</v>
      </c>
      <c r="Q17" s="7">
        <v>240.09</v>
      </c>
      <c r="R17" s="7">
        <f t="shared" si="0"/>
        <v>11319.41</v>
      </c>
    </row>
  </sheetData>
  <pageMargins left="0.7" right="0.7" top="0.75" bottom="0.75" header="0.3" footer="0.3"/>
  <pageSetup paperSize="9" orientation="portrait" r:id="rId1"/>
  <ignoredErrors>
    <ignoredError sqref="R5 R6 R7 R8 R12 R9:R11 R13:R1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7"/>
  <sheetViews>
    <sheetView topLeftCell="H1" workbookViewId="0">
      <selection activeCell="R17" sqref="R17"/>
    </sheetView>
  </sheetViews>
  <sheetFormatPr defaultRowHeight="14.4" x14ac:dyDescent="0.3"/>
  <cols>
    <col min="1" max="1" width="7.109375" bestFit="1" customWidth="1"/>
    <col min="2" max="2" width="14.109375" bestFit="1" customWidth="1"/>
    <col min="3" max="3" width="20.109375" bestFit="1" customWidth="1"/>
    <col min="4" max="4" width="18.6640625" bestFit="1" customWidth="1"/>
    <col min="5" max="5" width="12.5546875" bestFit="1" customWidth="1"/>
    <col min="6" max="6" width="10.5546875" bestFit="1" customWidth="1"/>
    <col min="7" max="7" width="14.109375" bestFit="1" customWidth="1"/>
    <col min="8" max="8" width="30.33203125" bestFit="1" customWidth="1"/>
    <col min="9" max="9" width="20.33203125" bestFit="1" customWidth="1"/>
    <col min="10" max="10" width="32.6640625" bestFit="1" customWidth="1"/>
    <col min="11" max="11" width="15.109375" bestFit="1" customWidth="1"/>
    <col min="12" max="12" width="25.33203125" bestFit="1" customWidth="1"/>
    <col min="13" max="13" width="21.33203125" bestFit="1" customWidth="1"/>
    <col min="14" max="14" width="15.109375" bestFit="1" customWidth="1"/>
    <col min="15" max="15" width="17.6640625" bestFit="1" customWidth="1"/>
    <col min="16" max="16" width="22.6640625" bestFit="1" customWidth="1"/>
    <col min="17" max="17" width="20.3320312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20"/>
    </row>
    <row r="2" spans="1:18" ht="43.8"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1449.6964427200001</v>
      </c>
      <c r="C5" s="7">
        <v>5900.88578134</v>
      </c>
      <c r="D5" s="7">
        <v>349.57389968799998</v>
      </c>
      <c r="E5" s="7">
        <v>158.893178973</v>
      </c>
      <c r="F5" s="7">
        <v>3.23976361248</v>
      </c>
      <c r="G5" s="7">
        <v>698.68921242399995</v>
      </c>
      <c r="H5" s="7">
        <v>436.60154304299999</v>
      </c>
      <c r="I5" s="7">
        <v>431.80826054200003</v>
      </c>
      <c r="J5" s="7">
        <v>7.6974150809099999</v>
      </c>
      <c r="K5" s="7">
        <v>148.890230218</v>
      </c>
      <c r="L5" s="7">
        <v>453.567442777</v>
      </c>
      <c r="M5" s="7">
        <v>10.5616129442</v>
      </c>
      <c r="N5" s="7">
        <v>251.626501601</v>
      </c>
      <c r="O5" s="7">
        <v>33.038270673200003</v>
      </c>
      <c r="P5" s="7">
        <v>86.971301524300003</v>
      </c>
      <c r="Q5" s="7">
        <v>442.03520006999997</v>
      </c>
      <c r="R5" s="7">
        <f t="shared" ref="R5:R17" si="0">SUM(B5:Q5)</f>
        <v>10863.776057231091</v>
      </c>
    </row>
    <row r="6" spans="1:18" x14ac:dyDescent="0.3">
      <c r="A6" s="7">
        <v>2013</v>
      </c>
      <c r="B6" s="7">
        <v>1444</v>
      </c>
      <c r="C6" s="7">
        <v>5918</v>
      </c>
      <c r="D6" s="7">
        <v>306</v>
      </c>
      <c r="E6" s="7">
        <v>198</v>
      </c>
      <c r="F6" s="7">
        <v>5</v>
      </c>
      <c r="G6" s="7">
        <v>791</v>
      </c>
      <c r="H6" s="7">
        <v>452</v>
      </c>
      <c r="I6" s="7">
        <v>466</v>
      </c>
      <c r="J6" s="7">
        <v>14</v>
      </c>
      <c r="K6" s="7">
        <v>63</v>
      </c>
      <c r="L6" s="7">
        <v>353</v>
      </c>
      <c r="M6" s="7">
        <v>10</v>
      </c>
      <c r="N6" s="7">
        <v>245</v>
      </c>
      <c r="O6" s="7">
        <v>26</v>
      </c>
      <c r="P6" s="7">
        <v>155</v>
      </c>
      <c r="Q6" s="7">
        <v>393</v>
      </c>
      <c r="R6" s="7">
        <f t="shared" si="0"/>
        <v>10839</v>
      </c>
    </row>
    <row r="7" spans="1:18" x14ac:dyDescent="0.3">
      <c r="A7" s="7">
        <v>2014</v>
      </c>
      <c r="B7" s="7">
        <v>1450.4720217700001</v>
      </c>
      <c r="C7" s="7">
        <v>5942.8625437199998</v>
      </c>
      <c r="D7" s="7">
        <v>307.87602526900002</v>
      </c>
      <c r="E7" s="7">
        <v>202.393343531</v>
      </c>
      <c r="F7" s="7">
        <v>5.43101371806</v>
      </c>
      <c r="G7" s="7">
        <v>798.07925103800005</v>
      </c>
      <c r="H7" s="7">
        <v>774.23573376399997</v>
      </c>
      <c r="I7" s="7">
        <v>463.95125587899997</v>
      </c>
      <c r="J7" s="7">
        <v>14.247579050100001</v>
      </c>
      <c r="K7" s="7">
        <v>63.389406205699999</v>
      </c>
      <c r="L7" s="7">
        <v>355.82131930200001</v>
      </c>
      <c r="M7" s="7">
        <v>10.0994573934</v>
      </c>
      <c r="N7" s="7">
        <v>243.68323335100001</v>
      </c>
      <c r="O7" s="7">
        <v>25.111406118600001</v>
      </c>
      <c r="P7" s="7">
        <v>156.71863893</v>
      </c>
      <c r="Q7" s="7">
        <v>401.49461902799999</v>
      </c>
      <c r="R7" s="7">
        <f t="shared" si="0"/>
        <v>11215.866848067861</v>
      </c>
    </row>
    <row r="8" spans="1:18" x14ac:dyDescent="0.3">
      <c r="A8" s="7">
        <v>2015</v>
      </c>
      <c r="B8" s="7">
        <v>1455.8135802899999</v>
      </c>
      <c r="C8" s="7">
        <v>6046.3224550799996</v>
      </c>
      <c r="D8" s="7">
        <v>259.29421662499999</v>
      </c>
      <c r="E8" s="7">
        <v>249.05447841200001</v>
      </c>
      <c r="F8" s="7">
        <v>3.2559123081100001</v>
      </c>
      <c r="G8" s="7">
        <v>864.03709594899999</v>
      </c>
      <c r="H8" s="7">
        <v>797.83757185000002</v>
      </c>
      <c r="I8" s="7">
        <v>434.83373625199999</v>
      </c>
      <c r="J8" s="7">
        <v>12.5963024077</v>
      </c>
      <c r="K8" s="7">
        <v>48.438567897200002</v>
      </c>
      <c r="L8" s="7">
        <v>351.10672041200002</v>
      </c>
      <c r="M8" s="7">
        <v>6.8822023261599998</v>
      </c>
      <c r="N8" s="7">
        <v>211.452751431</v>
      </c>
      <c r="O8" s="7">
        <v>23.5710923685</v>
      </c>
      <c r="P8" s="7">
        <v>213.70578427999999</v>
      </c>
      <c r="Q8" s="7">
        <v>426.46775441800003</v>
      </c>
      <c r="R8" s="7">
        <f t="shared" si="0"/>
        <v>11404.670222306668</v>
      </c>
    </row>
    <row r="9" spans="1:18" x14ac:dyDescent="0.3">
      <c r="A9" s="7">
        <v>2016</v>
      </c>
      <c r="B9" s="7">
        <v>1451.8127039399999</v>
      </c>
      <c r="C9" s="7">
        <v>5823.41599632</v>
      </c>
      <c r="D9" s="7">
        <v>258.20652606900001</v>
      </c>
      <c r="E9" s="7">
        <v>358.85099178299998</v>
      </c>
      <c r="F9" s="7">
        <v>2.9305823362300001</v>
      </c>
      <c r="G9" s="7">
        <v>894.23190253300004</v>
      </c>
      <c r="H9" s="7">
        <v>819.39974697699995</v>
      </c>
      <c r="I9" s="7">
        <v>360.41395648700001</v>
      </c>
      <c r="J9" s="7">
        <v>4.9846627647400004</v>
      </c>
      <c r="K9" s="7">
        <v>45.602192625100002</v>
      </c>
      <c r="L9" s="7">
        <v>381.08428440199998</v>
      </c>
      <c r="M9" s="7">
        <v>47.920176547799997</v>
      </c>
      <c r="N9" s="7">
        <v>272.03107666099999</v>
      </c>
      <c r="O9" s="7">
        <v>35.870350017600003</v>
      </c>
      <c r="P9" s="7">
        <v>174.94701564600001</v>
      </c>
      <c r="Q9" s="7">
        <v>348.01439539500001</v>
      </c>
      <c r="R9" s="7">
        <f t="shared" si="0"/>
        <v>11279.716560504468</v>
      </c>
    </row>
    <row r="10" spans="1:18" x14ac:dyDescent="0.3">
      <c r="A10" s="7">
        <v>2017</v>
      </c>
      <c r="B10" s="7">
        <v>1452</v>
      </c>
      <c r="C10" s="7">
        <v>5816</v>
      </c>
      <c r="D10" s="7">
        <v>259</v>
      </c>
      <c r="E10" s="7">
        <v>294</v>
      </c>
      <c r="F10" s="7">
        <v>3</v>
      </c>
      <c r="G10" s="7">
        <v>873</v>
      </c>
      <c r="H10" s="7">
        <v>831</v>
      </c>
      <c r="I10" s="7">
        <v>340</v>
      </c>
      <c r="J10" s="7">
        <v>0</v>
      </c>
      <c r="K10" s="7">
        <v>47</v>
      </c>
      <c r="L10" s="7">
        <v>317</v>
      </c>
      <c r="M10" s="7">
        <v>45</v>
      </c>
      <c r="N10" s="7">
        <v>266</v>
      </c>
      <c r="O10" s="7">
        <v>35</v>
      </c>
      <c r="P10" s="7">
        <v>313</v>
      </c>
      <c r="Q10" s="7">
        <v>439</v>
      </c>
      <c r="R10" s="7">
        <f t="shared" si="0"/>
        <v>11330</v>
      </c>
    </row>
    <row r="11" spans="1:18" x14ac:dyDescent="0.3">
      <c r="A11" s="7">
        <v>2018</v>
      </c>
      <c r="B11" s="32">
        <v>1473</v>
      </c>
      <c r="C11" s="32">
        <v>6056</v>
      </c>
      <c r="D11" s="32">
        <v>247</v>
      </c>
      <c r="E11" s="32">
        <v>279</v>
      </c>
      <c r="F11" s="32">
        <v>2</v>
      </c>
      <c r="G11" s="32">
        <v>738</v>
      </c>
      <c r="H11" s="32">
        <v>889</v>
      </c>
      <c r="I11" s="32">
        <v>305</v>
      </c>
      <c r="J11" s="32">
        <v>0</v>
      </c>
      <c r="K11" s="32">
        <v>72</v>
      </c>
      <c r="L11" s="32">
        <v>306</v>
      </c>
      <c r="M11" s="32">
        <v>69</v>
      </c>
      <c r="N11" s="32">
        <v>289</v>
      </c>
      <c r="O11" s="32">
        <v>36</v>
      </c>
      <c r="P11" s="32">
        <v>373</v>
      </c>
      <c r="Q11" s="32">
        <v>398</v>
      </c>
      <c r="R11" s="7">
        <f t="shared" si="0"/>
        <v>11532</v>
      </c>
    </row>
    <row r="12" spans="1:18" x14ac:dyDescent="0.3">
      <c r="A12" s="7">
        <v>2019</v>
      </c>
      <c r="B12" s="32">
        <v>1478</v>
      </c>
      <c r="C12" s="32">
        <v>6014</v>
      </c>
      <c r="D12" s="32">
        <v>245</v>
      </c>
      <c r="E12" s="32">
        <v>328</v>
      </c>
      <c r="F12" s="32">
        <v>14</v>
      </c>
      <c r="G12" s="32">
        <v>658</v>
      </c>
      <c r="H12" s="32">
        <v>887</v>
      </c>
      <c r="I12" s="32">
        <v>336</v>
      </c>
      <c r="J12" s="32">
        <v>0</v>
      </c>
      <c r="K12" s="32">
        <v>78</v>
      </c>
      <c r="L12" s="32">
        <v>323</v>
      </c>
      <c r="M12" s="32">
        <v>67</v>
      </c>
      <c r="N12" s="32">
        <v>292</v>
      </c>
      <c r="O12" s="32">
        <v>36</v>
      </c>
      <c r="P12" s="32">
        <v>285</v>
      </c>
      <c r="Q12" s="32">
        <v>496</v>
      </c>
      <c r="R12" s="7">
        <f t="shared" si="0"/>
        <v>11537</v>
      </c>
    </row>
    <row r="13" spans="1:18" x14ac:dyDescent="0.3">
      <c r="A13" s="7">
        <v>2020</v>
      </c>
      <c r="B13" s="32">
        <v>1537</v>
      </c>
      <c r="C13" s="32">
        <v>6032</v>
      </c>
      <c r="D13" s="32">
        <v>214</v>
      </c>
      <c r="E13" s="32">
        <v>381</v>
      </c>
      <c r="F13" s="32">
        <v>71</v>
      </c>
      <c r="G13" s="32">
        <v>632</v>
      </c>
      <c r="H13" s="32">
        <v>923</v>
      </c>
      <c r="I13" s="32">
        <v>397</v>
      </c>
      <c r="J13" s="32">
        <v>62</v>
      </c>
      <c r="K13" s="32">
        <v>82</v>
      </c>
      <c r="L13" s="32">
        <v>344</v>
      </c>
      <c r="M13" s="32">
        <v>59</v>
      </c>
      <c r="N13" s="32">
        <v>341</v>
      </c>
      <c r="O13" s="32">
        <v>53</v>
      </c>
      <c r="P13" s="32">
        <v>323</v>
      </c>
      <c r="Q13" s="32">
        <v>81</v>
      </c>
      <c r="R13" s="7">
        <f t="shared" si="0"/>
        <v>11532</v>
      </c>
    </row>
    <row r="14" spans="1:18" x14ac:dyDescent="0.3">
      <c r="A14" s="7">
        <v>2021</v>
      </c>
      <c r="B14" s="32">
        <v>1559</v>
      </c>
      <c r="C14" s="32">
        <v>6048</v>
      </c>
      <c r="D14" s="32">
        <v>211</v>
      </c>
      <c r="E14" s="32">
        <v>471</v>
      </c>
      <c r="F14" s="32">
        <v>4</v>
      </c>
      <c r="G14" s="32">
        <v>445</v>
      </c>
      <c r="H14" s="32">
        <v>860</v>
      </c>
      <c r="I14" s="32">
        <v>415</v>
      </c>
      <c r="J14" s="32">
        <v>148</v>
      </c>
      <c r="K14" s="32">
        <v>37</v>
      </c>
      <c r="L14" s="32">
        <v>266</v>
      </c>
      <c r="M14" s="32">
        <v>54</v>
      </c>
      <c r="N14" s="32">
        <v>406</v>
      </c>
      <c r="O14" s="32">
        <v>47</v>
      </c>
      <c r="P14" s="32">
        <v>400</v>
      </c>
      <c r="Q14" s="32">
        <v>231</v>
      </c>
      <c r="R14" s="7">
        <f t="shared" si="0"/>
        <v>11602</v>
      </c>
    </row>
    <row r="15" spans="1:18" x14ac:dyDescent="0.3">
      <c r="A15" s="7">
        <v>2022</v>
      </c>
      <c r="B15" s="7">
        <v>1551.51</v>
      </c>
      <c r="C15" s="7">
        <v>6145.89</v>
      </c>
      <c r="D15" s="7">
        <v>229.84</v>
      </c>
      <c r="E15" s="7">
        <v>341.85</v>
      </c>
      <c r="F15" s="7">
        <v>2.76</v>
      </c>
      <c r="G15" s="7">
        <v>525.45000000000005</v>
      </c>
      <c r="H15" s="7">
        <v>856.21</v>
      </c>
      <c r="I15" s="7">
        <v>321.79000000000002</v>
      </c>
      <c r="J15" s="7">
        <v>112.72</v>
      </c>
      <c r="K15" s="7">
        <v>2</v>
      </c>
      <c r="L15" s="7">
        <v>185.39</v>
      </c>
      <c r="M15" s="7">
        <v>34.880000000000003</v>
      </c>
      <c r="N15" s="7">
        <v>312.55</v>
      </c>
      <c r="O15" s="7">
        <v>92.29</v>
      </c>
      <c r="P15" s="7">
        <v>359.65</v>
      </c>
      <c r="Q15" s="7">
        <v>387.72</v>
      </c>
      <c r="R15" s="7">
        <f t="shared" si="0"/>
        <v>11462.5</v>
      </c>
    </row>
    <row r="16" spans="1:18" x14ac:dyDescent="0.3">
      <c r="A16" s="7">
        <v>2023</v>
      </c>
      <c r="B16" s="7">
        <v>1552.32</v>
      </c>
      <c r="C16" s="7">
        <v>6267.31</v>
      </c>
      <c r="D16" s="7">
        <v>236.59</v>
      </c>
      <c r="E16" s="7">
        <v>337.22</v>
      </c>
      <c r="F16" s="7">
        <v>0</v>
      </c>
      <c r="G16" s="7">
        <v>412.36</v>
      </c>
      <c r="H16" s="7">
        <v>924.45</v>
      </c>
      <c r="I16" s="7">
        <v>289.64</v>
      </c>
      <c r="J16" s="7">
        <v>22.09</v>
      </c>
      <c r="K16" s="7">
        <v>2</v>
      </c>
      <c r="L16" s="7">
        <v>206.52</v>
      </c>
      <c r="M16" s="7">
        <v>31.41</v>
      </c>
      <c r="N16" s="7">
        <v>329.17</v>
      </c>
      <c r="O16" s="7">
        <v>79.92</v>
      </c>
      <c r="P16" s="7">
        <v>212.63</v>
      </c>
      <c r="Q16" s="7">
        <v>379.11</v>
      </c>
      <c r="R16" s="7">
        <f t="shared" si="0"/>
        <v>11282.740000000002</v>
      </c>
    </row>
    <row r="17" spans="1:18" x14ac:dyDescent="0.3">
      <c r="A17" s="7">
        <v>2024</v>
      </c>
      <c r="B17" s="7">
        <v>1507.99</v>
      </c>
      <c r="C17" s="7">
        <v>6207.77</v>
      </c>
      <c r="D17" s="7">
        <v>239.68</v>
      </c>
      <c r="E17" s="7">
        <v>355.96</v>
      </c>
      <c r="F17" s="7">
        <v>23.43</v>
      </c>
      <c r="G17" s="7">
        <v>327.71</v>
      </c>
      <c r="H17" s="7">
        <v>945.19</v>
      </c>
      <c r="I17" s="7">
        <v>242.2</v>
      </c>
      <c r="J17" s="7">
        <v>19.170000000000002</v>
      </c>
      <c r="K17" s="7">
        <v>49.75</v>
      </c>
      <c r="L17" s="7">
        <v>198.33</v>
      </c>
      <c r="M17" s="7">
        <v>33.200000000000003</v>
      </c>
      <c r="N17" s="7">
        <v>304.16000000000003</v>
      </c>
      <c r="O17" s="7">
        <v>69.47</v>
      </c>
      <c r="P17" s="7">
        <v>211.47</v>
      </c>
      <c r="Q17" s="7">
        <v>412.73</v>
      </c>
      <c r="R17" s="7">
        <f t="shared" si="0"/>
        <v>11148.21</v>
      </c>
    </row>
  </sheetData>
  <pageMargins left="0.7" right="0.7" top="0.75" bottom="0.75" header="0.3" footer="0.3"/>
  <pageSetup paperSize="9" orientation="portrait" r:id="rId1"/>
  <ignoredErrors>
    <ignoredError sqref="R5 R6 R7 R8 R12 R9:R11 R13:R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7"/>
  <sheetViews>
    <sheetView topLeftCell="I1" workbookViewId="0">
      <selection activeCell="P15" sqref="P15"/>
    </sheetView>
  </sheetViews>
  <sheetFormatPr defaultRowHeight="14.4" x14ac:dyDescent="0.3"/>
  <cols>
    <col min="1" max="1" width="10.5546875" bestFit="1" customWidth="1"/>
    <col min="2" max="2" width="14.44140625" bestFit="1" customWidth="1"/>
    <col min="3" max="3" width="20" bestFit="1" customWidth="1"/>
    <col min="4" max="4" width="18.88671875" bestFit="1" customWidth="1"/>
    <col min="5" max="5" width="13.44140625" bestFit="1" customWidth="1"/>
    <col min="6" max="6" width="12.109375" bestFit="1" customWidth="1"/>
    <col min="7" max="7" width="13.88671875" bestFit="1" customWidth="1"/>
    <col min="8" max="8" width="30.109375" bestFit="1" customWidth="1"/>
    <col min="9" max="9" width="20.44140625" bestFit="1" customWidth="1"/>
    <col min="10" max="10" width="32.88671875" bestFit="1" customWidth="1"/>
    <col min="11" max="11" width="15.109375" bestFit="1" customWidth="1"/>
    <col min="12" max="12" width="25.109375" bestFit="1" customWidth="1"/>
    <col min="13" max="13" width="21.109375" bestFit="1" customWidth="1"/>
    <col min="14" max="14" width="14.88671875" bestFit="1" customWidth="1"/>
    <col min="15" max="15" width="17.88671875" bestFit="1" customWidth="1"/>
    <col min="16" max="16" width="22.5546875" bestFit="1" customWidth="1"/>
    <col min="17" max="17" width="20.10937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19"/>
    </row>
    <row r="2" spans="1:18" ht="43.8"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1111.65357739</v>
      </c>
      <c r="C5" s="7">
        <v>5110.8062230200003</v>
      </c>
      <c r="D5" s="7">
        <v>595.78328448800005</v>
      </c>
      <c r="E5" s="7">
        <v>315.64914559699997</v>
      </c>
      <c r="F5" s="7">
        <v>6.8871499300199996</v>
      </c>
      <c r="G5" s="7">
        <v>218.495318403</v>
      </c>
      <c r="H5" s="7">
        <v>174.83788066599999</v>
      </c>
      <c r="I5" s="7">
        <v>359.44780554699997</v>
      </c>
      <c r="J5" s="7">
        <v>28.618077640999999</v>
      </c>
      <c r="K5" s="7">
        <v>110.461631328</v>
      </c>
      <c r="L5" s="7">
        <v>451.98843014699997</v>
      </c>
      <c r="M5" s="7">
        <v>52.428507627000002</v>
      </c>
      <c r="N5" s="7">
        <v>58.860099615499998</v>
      </c>
      <c r="O5" s="7">
        <v>0.78011618352800005</v>
      </c>
      <c r="P5" s="7">
        <v>141.32687758200001</v>
      </c>
      <c r="Q5" s="7">
        <v>210.80672091100001</v>
      </c>
      <c r="R5" s="7">
        <f t="shared" ref="R5:R17" si="0">SUM(B5:Q5)</f>
        <v>8948.8308460760509</v>
      </c>
    </row>
    <row r="6" spans="1:18" x14ac:dyDescent="0.3">
      <c r="A6" s="7">
        <v>2013</v>
      </c>
      <c r="B6" s="7">
        <v>1110.053001</v>
      </c>
      <c r="C6" s="7">
        <v>5076.1598744299999</v>
      </c>
      <c r="D6" s="7">
        <v>601.766493664</v>
      </c>
      <c r="E6" s="7">
        <v>456.02839948600001</v>
      </c>
      <c r="F6" s="7">
        <v>75.201704814799996</v>
      </c>
      <c r="G6" s="7">
        <v>165.58800665000001</v>
      </c>
      <c r="H6" s="7">
        <v>156.788360066</v>
      </c>
      <c r="I6" s="7">
        <v>339.67172369100001</v>
      </c>
      <c r="J6" s="7">
        <v>12.5355055115</v>
      </c>
      <c r="K6" s="7">
        <v>123.06694380899999</v>
      </c>
      <c r="L6" s="7">
        <v>397.47456990000001</v>
      </c>
      <c r="M6" s="7">
        <v>81.034883144999995</v>
      </c>
      <c r="N6" s="7">
        <v>56.8533285249</v>
      </c>
      <c r="O6" s="7">
        <v>11.6842184821</v>
      </c>
      <c r="P6" s="7">
        <v>134.810336076</v>
      </c>
      <c r="Q6" s="7">
        <v>198.56216236399999</v>
      </c>
      <c r="R6" s="7">
        <f t="shared" si="0"/>
        <v>8997.2795116142988</v>
      </c>
    </row>
    <row r="7" spans="1:18" x14ac:dyDescent="0.3">
      <c r="A7" s="7">
        <v>2014</v>
      </c>
      <c r="B7" s="34">
        <v>1117.62979122</v>
      </c>
      <c r="C7" s="34">
        <v>5103.9548481600004</v>
      </c>
      <c r="D7" s="34">
        <v>605.69681767400004</v>
      </c>
      <c r="E7" s="34">
        <v>451.837913566</v>
      </c>
      <c r="F7" s="34">
        <v>74.882049394299997</v>
      </c>
      <c r="G7" s="34">
        <v>165.58800665000001</v>
      </c>
      <c r="H7" s="34">
        <v>158.90525158299999</v>
      </c>
      <c r="I7" s="34">
        <v>338.48226213599997</v>
      </c>
      <c r="J7" s="34">
        <v>12.5355055115</v>
      </c>
      <c r="K7" s="34">
        <v>125.43207896200001</v>
      </c>
      <c r="L7" s="34">
        <v>478.174904986</v>
      </c>
      <c r="M7" s="34">
        <v>82.443515594700003</v>
      </c>
      <c r="N7" s="34">
        <v>56.572849374800001</v>
      </c>
      <c r="O7" s="34">
        <v>11.6842184821</v>
      </c>
      <c r="P7" s="34">
        <v>133.84822845299999</v>
      </c>
      <c r="Q7" s="34">
        <v>191.75274903100001</v>
      </c>
      <c r="R7" s="7">
        <f t="shared" si="0"/>
        <v>9109.4209907783988</v>
      </c>
    </row>
    <row r="8" spans="1:18" x14ac:dyDescent="0.3">
      <c r="A8" s="7">
        <v>2015</v>
      </c>
      <c r="B8" s="7">
        <v>1139.62736928</v>
      </c>
      <c r="C8" s="7">
        <v>5169.7278996799996</v>
      </c>
      <c r="D8" s="7">
        <v>567.24510089299997</v>
      </c>
      <c r="E8" s="7">
        <v>411.08389937499999</v>
      </c>
      <c r="F8" s="7">
        <v>52.624815007400002</v>
      </c>
      <c r="G8" s="7">
        <v>143.55820039299999</v>
      </c>
      <c r="H8" s="7">
        <v>165.18990682</v>
      </c>
      <c r="I8" s="7">
        <v>332.80166800500001</v>
      </c>
      <c r="J8" s="7">
        <v>15.073761394</v>
      </c>
      <c r="K8" s="7">
        <v>188.3597527</v>
      </c>
      <c r="L8" s="7">
        <v>369.69144441100002</v>
      </c>
      <c r="M8" s="7">
        <v>105.366674703</v>
      </c>
      <c r="N8" s="7">
        <v>89.168481970399995</v>
      </c>
      <c r="O8" s="7">
        <v>2.6529804484300001</v>
      </c>
      <c r="P8" s="7">
        <v>180.73068762099999</v>
      </c>
      <c r="Q8" s="7">
        <v>186.19470003500001</v>
      </c>
      <c r="R8" s="7">
        <f t="shared" si="0"/>
        <v>9119.0973427362333</v>
      </c>
    </row>
    <row r="9" spans="1:18" x14ac:dyDescent="0.3">
      <c r="A9" s="7">
        <v>2016</v>
      </c>
      <c r="B9" s="7">
        <v>1140.70528231</v>
      </c>
      <c r="C9" s="7">
        <v>5202.4343215199997</v>
      </c>
      <c r="D9" s="7">
        <v>585.50798095899995</v>
      </c>
      <c r="E9" s="7">
        <v>508.60557327700002</v>
      </c>
      <c r="F9" s="7">
        <v>54.8034224317</v>
      </c>
      <c r="G9" s="7">
        <v>139.12608729900001</v>
      </c>
      <c r="H9" s="7">
        <v>135.17150419399999</v>
      </c>
      <c r="I9" s="7">
        <v>312.03928350199999</v>
      </c>
      <c r="J9" s="7">
        <v>14.8084726242</v>
      </c>
      <c r="K9" s="7">
        <v>190.544879503</v>
      </c>
      <c r="L9" s="7">
        <v>396.40173945999999</v>
      </c>
      <c r="M9" s="7">
        <v>102.545550271</v>
      </c>
      <c r="N9" s="7">
        <v>99.478881489700001</v>
      </c>
      <c r="O9" s="7">
        <v>12.0303310983</v>
      </c>
      <c r="P9" s="7">
        <v>228.836823552</v>
      </c>
      <c r="Q9" s="7">
        <v>170.265353756</v>
      </c>
      <c r="R9" s="7">
        <f t="shared" si="0"/>
        <v>9293.3054872468965</v>
      </c>
    </row>
    <row r="10" spans="1:18" x14ac:dyDescent="0.3">
      <c r="A10" s="7">
        <v>2017</v>
      </c>
      <c r="B10" s="7">
        <v>1171</v>
      </c>
      <c r="C10" s="7">
        <v>5507</v>
      </c>
      <c r="D10" s="7">
        <v>593</v>
      </c>
      <c r="E10" s="7">
        <v>421</v>
      </c>
      <c r="F10" s="7">
        <v>45</v>
      </c>
      <c r="G10" s="7">
        <v>159</v>
      </c>
      <c r="H10" s="7">
        <v>133</v>
      </c>
      <c r="I10" s="7">
        <v>314</v>
      </c>
      <c r="J10" s="7">
        <v>13</v>
      </c>
      <c r="K10" s="7">
        <v>199</v>
      </c>
      <c r="L10" s="7">
        <v>452</v>
      </c>
      <c r="M10" s="7">
        <v>92</v>
      </c>
      <c r="N10" s="7">
        <v>112</v>
      </c>
      <c r="O10" s="7">
        <v>1</v>
      </c>
      <c r="P10" s="7">
        <v>213</v>
      </c>
      <c r="Q10" s="7">
        <v>144</v>
      </c>
      <c r="R10" s="7">
        <f t="shared" si="0"/>
        <v>9569</v>
      </c>
    </row>
    <row r="11" spans="1:18" x14ac:dyDescent="0.3">
      <c r="A11" s="7">
        <v>2018</v>
      </c>
      <c r="B11" s="32">
        <v>1126</v>
      </c>
      <c r="C11" s="32">
        <v>5549</v>
      </c>
      <c r="D11" s="32">
        <v>593</v>
      </c>
      <c r="E11" s="32">
        <v>394</v>
      </c>
      <c r="F11" s="32">
        <v>53</v>
      </c>
      <c r="G11" s="32">
        <v>144</v>
      </c>
      <c r="H11" s="32">
        <v>129</v>
      </c>
      <c r="I11" s="32">
        <v>353</v>
      </c>
      <c r="J11" s="32">
        <v>17</v>
      </c>
      <c r="K11" s="32">
        <v>206</v>
      </c>
      <c r="L11" s="32">
        <v>472</v>
      </c>
      <c r="M11" s="32">
        <v>97</v>
      </c>
      <c r="N11" s="32">
        <v>140</v>
      </c>
      <c r="O11" s="32">
        <v>2</v>
      </c>
      <c r="P11" s="32">
        <v>219</v>
      </c>
      <c r="Q11" s="32">
        <v>29</v>
      </c>
      <c r="R11" s="7">
        <f t="shared" si="0"/>
        <v>9523</v>
      </c>
    </row>
    <row r="12" spans="1:18" x14ac:dyDescent="0.3">
      <c r="A12" s="7">
        <v>2019</v>
      </c>
      <c r="B12" s="32">
        <v>1179</v>
      </c>
      <c r="C12" s="32">
        <v>5507</v>
      </c>
      <c r="D12" s="32">
        <v>570</v>
      </c>
      <c r="E12" s="32">
        <v>400</v>
      </c>
      <c r="F12" s="32">
        <v>55</v>
      </c>
      <c r="G12" s="32">
        <v>162</v>
      </c>
      <c r="H12" s="32">
        <v>119</v>
      </c>
      <c r="I12" s="32">
        <v>229</v>
      </c>
      <c r="J12" s="32">
        <v>47</v>
      </c>
      <c r="K12" s="32">
        <v>175</v>
      </c>
      <c r="L12" s="32">
        <v>424</v>
      </c>
      <c r="M12" s="32">
        <v>100</v>
      </c>
      <c r="N12" s="32">
        <v>148</v>
      </c>
      <c r="O12" s="32">
        <v>2</v>
      </c>
      <c r="P12" s="32">
        <v>221</v>
      </c>
      <c r="Q12" s="32">
        <v>127</v>
      </c>
      <c r="R12" s="7">
        <f t="shared" si="0"/>
        <v>9465</v>
      </c>
    </row>
    <row r="13" spans="1:18" x14ac:dyDescent="0.3">
      <c r="A13" s="7">
        <v>2020</v>
      </c>
      <c r="B13" s="32">
        <v>1180</v>
      </c>
      <c r="C13" s="32">
        <v>5523</v>
      </c>
      <c r="D13" s="32">
        <v>512</v>
      </c>
      <c r="E13" s="32">
        <v>455</v>
      </c>
      <c r="F13" s="32">
        <v>48</v>
      </c>
      <c r="G13" s="32">
        <v>99</v>
      </c>
      <c r="H13" s="32">
        <v>165</v>
      </c>
      <c r="I13" s="32">
        <v>277</v>
      </c>
      <c r="J13" s="32">
        <v>67</v>
      </c>
      <c r="K13" s="32">
        <v>127</v>
      </c>
      <c r="L13" s="32">
        <v>360</v>
      </c>
      <c r="M13" s="32">
        <v>108</v>
      </c>
      <c r="N13" s="32">
        <v>192</v>
      </c>
      <c r="O13" s="32">
        <v>2</v>
      </c>
      <c r="P13" s="32">
        <v>123</v>
      </c>
      <c r="Q13" s="32">
        <v>78</v>
      </c>
      <c r="R13" s="7">
        <f t="shared" si="0"/>
        <v>9316</v>
      </c>
    </row>
    <row r="14" spans="1:18" x14ac:dyDescent="0.3">
      <c r="A14" s="7">
        <v>2021</v>
      </c>
      <c r="B14" s="32">
        <v>1152</v>
      </c>
      <c r="C14" s="32">
        <v>5482</v>
      </c>
      <c r="D14" s="32">
        <v>508</v>
      </c>
      <c r="E14" s="32">
        <v>488</v>
      </c>
      <c r="F14" s="32">
        <v>48</v>
      </c>
      <c r="G14" s="32">
        <v>67</v>
      </c>
      <c r="H14" s="32">
        <v>162</v>
      </c>
      <c r="I14" s="32">
        <v>255</v>
      </c>
      <c r="J14" s="32">
        <v>34</v>
      </c>
      <c r="K14" s="32">
        <v>197</v>
      </c>
      <c r="L14" s="32">
        <v>149</v>
      </c>
      <c r="M14" s="32">
        <v>71</v>
      </c>
      <c r="N14" s="32">
        <v>176</v>
      </c>
      <c r="O14" s="32">
        <v>2</v>
      </c>
      <c r="P14" s="32">
        <v>123</v>
      </c>
      <c r="Q14" s="32">
        <v>290</v>
      </c>
      <c r="R14" s="7">
        <f t="shared" si="0"/>
        <v>9204</v>
      </c>
    </row>
    <row r="15" spans="1:18" x14ac:dyDescent="0.3">
      <c r="A15" s="7">
        <v>2022</v>
      </c>
      <c r="B15" s="7">
        <v>1107.94</v>
      </c>
      <c r="C15" s="7">
        <v>5579.49</v>
      </c>
      <c r="D15" s="7">
        <v>504.31</v>
      </c>
      <c r="E15" s="7">
        <v>394.81</v>
      </c>
      <c r="F15" s="7">
        <v>0.19</v>
      </c>
      <c r="G15" s="7">
        <v>17.05</v>
      </c>
      <c r="H15" s="7">
        <v>190.37</v>
      </c>
      <c r="I15" s="7">
        <v>249.95</v>
      </c>
      <c r="J15" s="7">
        <v>32.090000000000003</v>
      </c>
      <c r="K15" s="7">
        <v>197.34</v>
      </c>
      <c r="L15" s="7">
        <v>100.39</v>
      </c>
      <c r="M15" s="7">
        <v>58.03</v>
      </c>
      <c r="N15" s="7">
        <v>198.07</v>
      </c>
      <c r="O15" s="7">
        <v>9.02</v>
      </c>
      <c r="P15" s="7">
        <v>193.03</v>
      </c>
      <c r="Q15" s="7">
        <v>179.29</v>
      </c>
      <c r="R15" s="7">
        <f t="shared" si="0"/>
        <v>9011.3700000000026</v>
      </c>
    </row>
    <row r="16" spans="1:18" x14ac:dyDescent="0.3">
      <c r="A16" s="7">
        <v>2023</v>
      </c>
      <c r="B16" s="7">
        <v>1144.81</v>
      </c>
      <c r="C16" s="7">
        <v>5536.06</v>
      </c>
      <c r="D16" s="7">
        <v>498.14</v>
      </c>
      <c r="E16" s="7">
        <v>384.84</v>
      </c>
      <c r="F16" s="7">
        <v>0.51</v>
      </c>
      <c r="G16" s="7">
        <v>27.76</v>
      </c>
      <c r="H16" s="7">
        <v>177.88</v>
      </c>
      <c r="I16" s="7">
        <v>240.89</v>
      </c>
      <c r="J16" s="7">
        <v>23.67</v>
      </c>
      <c r="K16" s="7">
        <v>167.67</v>
      </c>
      <c r="L16" s="7">
        <v>100.14</v>
      </c>
      <c r="M16" s="7">
        <v>56.41</v>
      </c>
      <c r="N16" s="7">
        <v>193.12</v>
      </c>
      <c r="O16" s="7">
        <v>9.02</v>
      </c>
      <c r="P16" s="7">
        <v>171.96</v>
      </c>
      <c r="Q16" s="7">
        <v>249.87</v>
      </c>
      <c r="R16" s="7">
        <f t="shared" si="0"/>
        <v>8982.7500000000018</v>
      </c>
    </row>
    <row r="17" spans="1:18" x14ac:dyDescent="0.3">
      <c r="A17" s="7">
        <v>2024</v>
      </c>
      <c r="B17" s="7">
        <v>1107.43</v>
      </c>
      <c r="C17" s="7">
        <v>5609.33</v>
      </c>
      <c r="D17" s="7">
        <v>460.83</v>
      </c>
      <c r="E17" s="7">
        <v>352.9</v>
      </c>
      <c r="F17" s="7">
        <v>0.51</v>
      </c>
      <c r="G17" s="7">
        <v>51.62</v>
      </c>
      <c r="H17" s="7">
        <v>173.76</v>
      </c>
      <c r="I17" s="7">
        <v>220.68</v>
      </c>
      <c r="J17" s="7">
        <v>24.52</v>
      </c>
      <c r="K17" s="7">
        <v>169.56</v>
      </c>
      <c r="L17" s="7">
        <v>84.77</v>
      </c>
      <c r="M17" s="7">
        <v>53.72</v>
      </c>
      <c r="N17" s="7">
        <v>183.53</v>
      </c>
      <c r="O17" s="7">
        <v>11.31</v>
      </c>
      <c r="P17" s="7">
        <v>160.05000000000001</v>
      </c>
      <c r="Q17" s="7">
        <v>209.48</v>
      </c>
      <c r="R17" s="7">
        <f t="shared" si="0"/>
        <v>8874</v>
      </c>
    </row>
  </sheetData>
  <pageMargins left="0.7" right="0.7" top="0.75" bottom="0.75" header="0.3" footer="0.3"/>
  <pageSetup paperSize="9" orientation="portrait" r:id="rId1"/>
  <ignoredErrors>
    <ignoredError sqref="R5 R6 R7 R8 R12 R9:R11 R13:R1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3"/>
  <sheetViews>
    <sheetView topLeftCell="J1" workbookViewId="0">
      <selection activeCell="P23" sqref="P23"/>
    </sheetView>
  </sheetViews>
  <sheetFormatPr defaultRowHeight="14.4" x14ac:dyDescent="0.3"/>
  <cols>
    <col min="1" max="1" width="6.6640625" bestFit="1" customWidth="1"/>
    <col min="2" max="2" width="13.5546875" bestFit="1" customWidth="1"/>
    <col min="3" max="3" width="19.88671875" bestFit="1" customWidth="1"/>
    <col min="4" max="4" width="18.5546875" bestFit="1" customWidth="1"/>
    <col min="5" max="5" width="11.109375" bestFit="1" customWidth="1"/>
    <col min="6" max="6" width="9.109375" bestFit="1" customWidth="1"/>
    <col min="7" max="7" width="13.5546875" bestFit="1" customWidth="1"/>
    <col min="8" max="8" width="29.88671875" bestFit="1" customWidth="1"/>
    <col min="9" max="9" width="20.109375" bestFit="1" customWidth="1"/>
    <col min="10" max="10" width="32.5546875" bestFit="1" customWidth="1"/>
    <col min="11" max="11" width="14.88671875" bestFit="1" customWidth="1"/>
    <col min="12" max="12" width="24.88671875" bestFit="1" customWidth="1"/>
    <col min="13" max="13" width="21.109375" bestFit="1" customWidth="1"/>
    <col min="14" max="14" width="14.5546875" bestFit="1" customWidth="1"/>
    <col min="15" max="15" width="17.5546875" bestFit="1" customWidth="1"/>
    <col min="16" max="16" width="22.44140625" bestFit="1" customWidth="1"/>
    <col min="17" max="17" width="19.8867187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20"/>
    </row>
    <row r="2" spans="1:18" ht="43.8"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594.36672129299996</v>
      </c>
      <c r="C5" s="7">
        <v>3659.6268281900002</v>
      </c>
      <c r="D5" s="7">
        <v>219.067675896</v>
      </c>
      <c r="E5" s="7">
        <v>99.621271578700004</v>
      </c>
      <c r="F5" s="7">
        <v>3.3776107637699999</v>
      </c>
      <c r="G5" s="7">
        <v>132.02554514600001</v>
      </c>
      <c r="H5" s="7">
        <v>112.698857301</v>
      </c>
      <c r="I5" s="7">
        <v>269.248505072</v>
      </c>
      <c r="J5" s="7">
        <v>133.62663698899999</v>
      </c>
      <c r="K5" s="7">
        <v>8.62074539308</v>
      </c>
      <c r="L5" s="7">
        <v>55.245517320300003</v>
      </c>
      <c r="M5" s="7">
        <v>27.496490567799999</v>
      </c>
      <c r="N5" s="7">
        <v>287.65394154500001</v>
      </c>
      <c r="O5" s="7">
        <v>26.409632850800001</v>
      </c>
      <c r="P5" s="7">
        <v>46.734897478800001</v>
      </c>
      <c r="Q5" s="7">
        <v>15.4881189242</v>
      </c>
      <c r="R5" s="7">
        <f t="shared" ref="R5:R16" si="0">SUM(B5:Q5)</f>
        <v>5691.308996309449</v>
      </c>
    </row>
    <row r="6" spans="1:18" x14ac:dyDescent="0.3">
      <c r="A6" s="7">
        <v>2013</v>
      </c>
      <c r="B6" s="32">
        <v>602</v>
      </c>
      <c r="C6" s="32">
        <v>3640</v>
      </c>
      <c r="D6" s="32">
        <v>220</v>
      </c>
      <c r="E6" s="32">
        <v>130</v>
      </c>
      <c r="F6" s="32">
        <v>4</v>
      </c>
      <c r="G6" s="32">
        <v>95</v>
      </c>
      <c r="H6" s="32">
        <v>105</v>
      </c>
      <c r="I6" s="32">
        <v>273</v>
      </c>
      <c r="J6" s="32">
        <v>144</v>
      </c>
      <c r="K6" s="32">
        <v>4</v>
      </c>
      <c r="L6" s="32">
        <v>41</v>
      </c>
      <c r="M6" s="32">
        <v>22</v>
      </c>
      <c r="N6" s="32">
        <v>434</v>
      </c>
      <c r="O6" s="32">
        <v>23</v>
      </c>
      <c r="P6" s="32">
        <v>49</v>
      </c>
      <c r="Q6" s="32">
        <v>4</v>
      </c>
      <c r="R6" s="7">
        <f t="shared" si="0"/>
        <v>5790</v>
      </c>
    </row>
    <row r="7" spans="1:18" x14ac:dyDescent="0.3">
      <c r="A7" s="7">
        <v>2014</v>
      </c>
      <c r="B7" s="7">
        <v>566.64247771299995</v>
      </c>
      <c r="C7" s="7">
        <v>3644.4277448500002</v>
      </c>
      <c r="D7" s="7">
        <v>215.520888953</v>
      </c>
      <c r="E7" s="7">
        <v>124.679113065</v>
      </c>
      <c r="F7" s="7">
        <v>4.2253099650000001</v>
      </c>
      <c r="G7" s="7">
        <v>94.946686279000005</v>
      </c>
      <c r="H7" s="7">
        <v>103.965856831</v>
      </c>
      <c r="I7" s="7">
        <v>272.75005306499997</v>
      </c>
      <c r="J7" s="7">
        <v>144.23226086099999</v>
      </c>
      <c r="K7" s="7">
        <v>4.0025102715200003</v>
      </c>
      <c r="L7" s="7">
        <v>41.344876805799998</v>
      </c>
      <c r="M7" s="7">
        <v>21.5020262733</v>
      </c>
      <c r="N7" s="7">
        <v>433.88223666699997</v>
      </c>
      <c r="O7" s="7">
        <v>22.784485840599999</v>
      </c>
      <c r="P7" s="7">
        <v>48.0263295321</v>
      </c>
      <c r="Q7" s="7">
        <v>3.5697827099100001</v>
      </c>
      <c r="R7" s="7">
        <f t="shared" si="0"/>
        <v>5746.5026396822295</v>
      </c>
    </row>
    <row r="8" spans="1:18" x14ac:dyDescent="0.3">
      <c r="A8" s="7">
        <v>2015</v>
      </c>
      <c r="B8" s="7">
        <v>583.73901384800001</v>
      </c>
      <c r="C8" s="7">
        <v>3656.4307806299998</v>
      </c>
      <c r="D8" s="7">
        <v>217.51853012699999</v>
      </c>
      <c r="E8" s="7">
        <v>128.52610844200001</v>
      </c>
      <c r="F8" s="7">
        <v>6.8805246270999998</v>
      </c>
      <c r="G8" s="7">
        <v>109.624136916</v>
      </c>
      <c r="H8" s="7">
        <v>128.16391840599999</v>
      </c>
      <c r="I8" s="7">
        <v>261.82251441300002</v>
      </c>
      <c r="J8" s="7">
        <v>172.83787469999999</v>
      </c>
      <c r="K8" s="7">
        <v>2.5991833852899999</v>
      </c>
      <c r="L8" s="7">
        <v>33.690976440199996</v>
      </c>
      <c r="M8" s="7">
        <v>15.0243281396</v>
      </c>
      <c r="N8" s="7">
        <v>395.78684515899999</v>
      </c>
      <c r="O8" s="7">
        <v>19.149036902999999</v>
      </c>
      <c r="P8" s="7">
        <v>39.104684154899999</v>
      </c>
      <c r="Q8" s="7">
        <v>1.7500909200300001</v>
      </c>
      <c r="R8" s="7">
        <f t="shared" si="0"/>
        <v>5772.6485472111199</v>
      </c>
    </row>
    <row r="9" spans="1:18" x14ac:dyDescent="0.3">
      <c r="A9" s="7">
        <v>2016</v>
      </c>
      <c r="B9" s="7">
        <v>677.73488810000003</v>
      </c>
      <c r="C9" s="7">
        <v>3638.21879476</v>
      </c>
      <c r="D9" s="7">
        <v>227.34338321999999</v>
      </c>
      <c r="E9" s="7">
        <v>141.91299561899999</v>
      </c>
      <c r="F9" s="7">
        <v>0.90637975796299997</v>
      </c>
      <c r="G9" s="7">
        <v>93.646096700900003</v>
      </c>
      <c r="H9" s="7">
        <v>116.406833869</v>
      </c>
      <c r="I9" s="7">
        <v>266.31274204499999</v>
      </c>
      <c r="J9" s="7">
        <v>173.143351806</v>
      </c>
      <c r="K9" s="7">
        <v>9.0017064219599998</v>
      </c>
      <c r="L9" s="7">
        <v>32.352816290200003</v>
      </c>
      <c r="M9" s="7">
        <v>13.5137986089</v>
      </c>
      <c r="N9" s="7">
        <v>373.70788081900002</v>
      </c>
      <c r="O9" s="7">
        <v>19.505107513700001</v>
      </c>
      <c r="P9" s="7">
        <v>40.281970587399996</v>
      </c>
      <c r="Q9" s="7">
        <v>0.99096600819299996</v>
      </c>
      <c r="R9" s="7">
        <f t="shared" si="0"/>
        <v>5824.9797121272168</v>
      </c>
    </row>
    <row r="10" spans="1:18" x14ac:dyDescent="0.3">
      <c r="A10" s="7">
        <v>2017</v>
      </c>
      <c r="B10" s="7">
        <v>717</v>
      </c>
      <c r="C10" s="7">
        <v>3636</v>
      </c>
      <c r="D10" s="7">
        <v>240</v>
      </c>
      <c r="E10" s="7">
        <v>137</v>
      </c>
      <c r="F10" s="7">
        <v>1</v>
      </c>
      <c r="G10" s="7">
        <v>100</v>
      </c>
      <c r="H10" s="7">
        <v>121</v>
      </c>
      <c r="I10" s="7">
        <v>266</v>
      </c>
      <c r="J10" s="7">
        <v>177</v>
      </c>
      <c r="K10" s="7">
        <v>3</v>
      </c>
      <c r="L10" s="7">
        <v>33</v>
      </c>
      <c r="M10" s="7">
        <v>51</v>
      </c>
      <c r="N10" s="7">
        <v>364</v>
      </c>
      <c r="O10" s="7">
        <v>19</v>
      </c>
      <c r="P10" s="7">
        <v>44</v>
      </c>
      <c r="Q10" s="7">
        <v>6</v>
      </c>
      <c r="R10" s="7">
        <f t="shared" si="0"/>
        <v>5915</v>
      </c>
    </row>
    <row r="11" spans="1:18" x14ac:dyDescent="0.3">
      <c r="A11" s="7">
        <v>2018</v>
      </c>
      <c r="B11" s="32">
        <v>729</v>
      </c>
      <c r="C11" s="32">
        <v>3653</v>
      </c>
      <c r="D11" s="32">
        <v>228</v>
      </c>
      <c r="E11" s="32">
        <v>154</v>
      </c>
      <c r="F11" s="32">
        <v>2</v>
      </c>
      <c r="G11" s="32">
        <v>119</v>
      </c>
      <c r="H11" s="32">
        <v>129</v>
      </c>
      <c r="I11" s="32">
        <v>259</v>
      </c>
      <c r="J11" s="32">
        <v>158</v>
      </c>
      <c r="K11" s="32">
        <v>3</v>
      </c>
      <c r="L11" s="32">
        <v>36</v>
      </c>
      <c r="M11" s="32">
        <v>53</v>
      </c>
      <c r="N11" s="32">
        <v>338</v>
      </c>
      <c r="O11" s="32">
        <v>8</v>
      </c>
      <c r="P11" s="32">
        <v>44</v>
      </c>
      <c r="Q11" s="32">
        <v>1</v>
      </c>
      <c r="R11" s="7">
        <f t="shared" si="0"/>
        <v>5914</v>
      </c>
    </row>
    <row r="12" spans="1:18" x14ac:dyDescent="0.3">
      <c r="A12" s="7">
        <v>2019</v>
      </c>
      <c r="B12" s="32">
        <v>733</v>
      </c>
      <c r="C12" s="32">
        <v>3637</v>
      </c>
      <c r="D12" s="32">
        <v>229</v>
      </c>
      <c r="E12" s="32">
        <v>161</v>
      </c>
      <c r="F12" s="32">
        <v>0</v>
      </c>
      <c r="G12" s="32">
        <v>99</v>
      </c>
      <c r="H12" s="32">
        <v>127</v>
      </c>
      <c r="I12" s="32">
        <v>259</v>
      </c>
      <c r="J12" s="32">
        <v>184</v>
      </c>
      <c r="K12" s="32">
        <v>7</v>
      </c>
      <c r="L12" s="32">
        <v>34</v>
      </c>
      <c r="M12" s="32">
        <v>35</v>
      </c>
      <c r="N12" s="32">
        <v>355</v>
      </c>
      <c r="O12" s="32">
        <v>8</v>
      </c>
      <c r="P12" s="32">
        <v>41</v>
      </c>
      <c r="Q12" s="32">
        <v>0</v>
      </c>
      <c r="R12" s="7">
        <f t="shared" si="0"/>
        <v>5909</v>
      </c>
    </row>
    <row r="13" spans="1:18" x14ac:dyDescent="0.3">
      <c r="A13" s="7">
        <v>2020</v>
      </c>
      <c r="B13" s="32">
        <v>743</v>
      </c>
      <c r="C13" s="32">
        <v>3639</v>
      </c>
      <c r="D13" s="32">
        <v>233</v>
      </c>
      <c r="E13" s="32">
        <v>142</v>
      </c>
      <c r="F13" s="32">
        <v>0</v>
      </c>
      <c r="G13" s="32">
        <v>104</v>
      </c>
      <c r="H13" s="32">
        <v>131</v>
      </c>
      <c r="I13" s="32">
        <v>255</v>
      </c>
      <c r="J13" s="32">
        <v>180</v>
      </c>
      <c r="K13" s="32">
        <v>20</v>
      </c>
      <c r="L13" s="32">
        <v>24</v>
      </c>
      <c r="M13" s="32">
        <v>41</v>
      </c>
      <c r="N13" s="32">
        <v>385</v>
      </c>
      <c r="O13" s="32">
        <v>8</v>
      </c>
      <c r="P13" s="32">
        <v>38</v>
      </c>
      <c r="Q13" s="32">
        <v>0</v>
      </c>
      <c r="R13" s="7">
        <f t="shared" si="0"/>
        <v>5943</v>
      </c>
    </row>
    <row r="14" spans="1:18" x14ac:dyDescent="0.3">
      <c r="A14" s="7">
        <v>2021</v>
      </c>
      <c r="B14" s="32">
        <v>747</v>
      </c>
      <c r="C14" s="32">
        <v>3657</v>
      </c>
      <c r="D14" s="32">
        <v>233</v>
      </c>
      <c r="E14" s="32">
        <v>162</v>
      </c>
      <c r="F14" s="32">
        <v>0</v>
      </c>
      <c r="G14" s="32">
        <v>88</v>
      </c>
      <c r="H14" s="32">
        <v>121</v>
      </c>
      <c r="I14" s="32">
        <v>235</v>
      </c>
      <c r="J14" s="32">
        <v>161</v>
      </c>
      <c r="K14" s="32">
        <v>20</v>
      </c>
      <c r="L14" s="32">
        <v>18</v>
      </c>
      <c r="M14" s="32">
        <v>43</v>
      </c>
      <c r="N14" s="32">
        <v>402</v>
      </c>
      <c r="O14" s="32">
        <v>7</v>
      </c>
      <c r="P14" s="32">
        <v>37</v>
      </c>
      <c r="Q14" s="32">
        <v>1</v>
      </c>
      <c r="R14" s="7">
        <f t="shared" si="0"/>
        <v>5932</v>
      </c>
    </row>
    <row r="15" spans="1:18" x14ac:dyDescent="0.3">
      <c r="A15" s="7">
        <v>2022</v>
      </c>
      <c r="B15" s="7">
        <v>744.1</v>
      </c>
      <c r="C15" s="7">
        <v>3673.61</v>
      </c>
      <c r="D15" s="7">
        <v>236.7</v>
      </c>
      <c r="E15" s="7">
        <v>135.86000000000001</v>
      </c>
      <c r="F15" s="7">
        <v>0.3</v>
      </c>
      <c r="G15" s="7">
        <v>28.72</v>
      </c>
      <c r="H15" s="7">
        <v>129.26</v>
      </c>
      <c r="I15" s="7">
        <v>230.25</v>
      </c>
      <c r="J15" s="7">
        <v>151.91999999999999</v>
      </c>
      <c r="K15" s="7">
        <v>18.920000000000002</v>
      </c>
      <c r="L15" s="7">
        <v>38.15</v>
      </c>
      <c r="M15" s="7">
        <v>43.74</v>
      </c>
      <c r="N15" s="7">
        <v>373.65</v>
      </c>
      <c r="O15" s="7">
        <v>19.260000000000002</v>
      </c>
      <c r="P15" s="7">
        <v>37.96</v>
      </c>
      <c r="Q15" s="7">
        <v>59.71</v>
      </c>
      <c r="R15" s="7">
        <f t="shared" si="0"/>
        <v>5922.11</v>
      </c>
    </row>
    <row r="16" spans="1:18" x14ac:dyDescent="0.3">
      <c r="A16" s="7">
        <v>2023</v>
      </c>
      <c r="B16" s="7">
        <v>750.78</v>
      </c>
      <c r="C16" s="7">
        <v>3678.92</v>
      </c>
      <c r="D16" s="7">
        <v>237.77</v>
      </c>
      <c r="E16" s="7">
        <v>126.17</v>
      </c>
      <c r="F16" s="7">
        <v>0.3</v>
      </c>
      <c r="G16" s="7">
        <v>102.33</v>
      </c>
      <c r="H16" s="7">
        <v>142.6</v>
      </c>
      <c r="I16" s="7">
        <v>232.77</v>
      </c>
      <c r="J16" s="7">
        <v>143.63999999999999</v>
      </c>
      <c r="K16" s="7">
        <v>19.09</v>
      </c>
      <c r="L16" s="7">
        <v>11.71</v>
      </c>
      <c r="M16" s="7">
        <v>42.27</v>
      </c>
      <c r="N16" s="7">
        <v>352.39</v>
      </c>
      <c r="O16" s="7">
        <v>17.350000000000001</v>
      </c>
      <c r="P16" s="7">
        <v>39.22</v>
      </c>
      <c r="Q16" s="7">
        <v>15.8</v>
      </c>
      <c r="R16" s="7">
        <f t="shared" si="0"/>
        <v>5913.1100000000033</v>
      </c>
    </row>
    <row r="17" spans="1:18" x14ac:dyDescent="0.3">
      <c r="A17" s="7">
        <v>2024</v>
      </c>
      <c r="B17" s="7">
        <v>752.87</v>
      </c>
      <c r="C17" s="7">
        <v>3646.02</v>
      </c>
      <c r="D17" s="7">
        <v>239.39</v>
      </c>
      <c r="E17" s="7">
        <v>131.13</v>
      </c>
      <c r="F17" s="7">
        <v>0.19</v>
      </c>
      <c r="G17" s="7">
        <v>80.75</v>
      </c>
      <c r="H17" s="7">
        <v>179.03</v>
      </c>
      <c r="I17" s="7">
        <v>236.08</v>
      </c>
      <c r="J17" s="7">
        <v>131.94</v>
      </c>
      <c r="K17" s="7">
        <v>19.920000000000002</v>
      </c>
      <c r="L17" s="7">
        <v>25.98</v>
      </c>
      <c r="M17" s="7">
        <v>44.07</v>
      </c>
      <c r="N17" s="7">
        <v>341.37</v>
      </c>
      <c r="O17" s="7">
        <v>22.43</v>
      </c>
      <c r="P17" s="7">
        <v>38.58</v>
      </c>
      <c r="Q17" s="7">
        <v>18.420000000000002</v>
      </c>
      <c r="R17" s="7">
        <f>SUM(B17:Q17)</f>
        <v>5908.1699999999992</v>
      </c>
    </row>
    <row r="23" spans="1:18" x14ac:dyDescent="0.3">
      <c r="O23" s="7"/>
    </row>
  </sheetData>
  <pageMargins left="0.7" right="0.7" top="0.75" bottom="0.75" header="0.3" footer="0.3"/>
  <pageSetup paperSize="9" orientation="portrait" r:id="rId1"/>
  <ignoredErrors>
    <ignoredError sqref="R5 R6 R7 R8 R12 R9:R11 R13:R1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
    <pageSetUpPr fitToPage="1"/>
  </sheetPr>
  <dimension ref="A1:R17"/>
  <sheetViews>
    <sheetView topLeftCell="H1" workbookViewId="0">
      <selection activeCell="F31" sqref="F31"/>
    </sheetView>
  </sheetViews>
  <sheetFormatPr defaultRowHeight="14.4" x14ac:dyDescent="0.3"/>
  <cols>
    <col min="1" max="1" width="7.109375" bestFit="1" customWidth="1"/>
    <col min="2" max="2" width="13.88671875" bestFit="1" customWidth="1"/>
    <col min="3" max="3" width="19.5546875" bestFit="1" customWidth="1"/>
    <col min="4" max="4" width="19.109375" bestFit="1" customWidth="1"/>
    <col min="5" max="5" width="13.44140625" bestFit="1" customWidth="1"/>
    <col min="6" max="6" width="24.88671875" bestFit="1" customWidth="1"/>
    <col min="7" max="7" width="13.44140625" bestFit="1" customWidth="1"/>
    <col min="8" max="8" width="29.88671875" bestFit="1" customWidth="1"/>
    <col min="9" max="9" width="20" bestFit="1" customWidth="1"/>
    <col min="10" max="10" width="32.109375" bestFit="1" customWidth="1"/>
    <col min="11" max="11" width="15.88671875" bestFit="1" customWidth="1"/>
    <col min="12" max="12" width="24.88671875" bestFit="1" customWidth="1"/>
    <col min="13" max="13" width="24.109375" bestFit="1" customWidth="1"/>
    <col min="14" max="14" width="14.44140625" bestFit="1" customWidth="1"/>
    <col min="15" max="15" width="17.109375" bestFit="1" customWidth="1"/>
    <col min="16" max="16" width="22.109375" bestFit="1" customWidth="1"/>
    <col min="17" max="17" width="19.88671875" bestFit="1" customWidth="1"/>
    <col min="18" max="18" width="32.88671875" bestFit="1" customWidth="1"/>
  </cols>
  <sheetData>
    <row r="1" spans="1:18" ht="15" thickBot="1" x14ac:dyDescent="0.35">
      <c r="A1" s="35" t="s">
        <v>1</v>
      </c>
      <c r="B1" s="10" t="s">
        <v>2</v>
      </c>
      <c r="C1" s="16" t="s">
        <v>3</v>
      </c>
      <c r="D1" s="17"/>
      <c r="E1" s="17"/>
      <c r="F1" s="18"/>
      <c r="G1" s="17" t="s">
        <v>4</v>
      </c>
      <c r="H1" s="17"/>
      <c r="I1" s="17"/>
      <c r="J1" s="17"/>
      <c r="K1" s="17"/>
      <c r="L1" s="19"/>
      <c r="M1" s="19"/>
      <c r="N1" s="19"/>
      <c r="O1" s="19"/>
      <c r="P1" s="19"/>
      <c r="Q1" s="20"/>
    </row>
    <row r="2" spans="1:18" ht="15" thickBot="1" x14ac:dyDescent="0.35">
      <c r="B2" s="1"/>
      <c r="C2" s="14" t="s">
        <v>5</v>
      </c>
      <c r="D2" s="15"/>
      <c r="E2" s="24" t="s">
        <v>6</v>
      </c>
      <c r="F2" s="25" t="s">
        <v>7</v>
      </c>
      <c r="G2" s="26" t="s">
        <v>8</v>
      </c>
      <c r="H2" s="27" t="s">
        <v>9</v>
      </c>
      <c r="I2" s="27" t="s">
        <v>10</v>
      </c>
      <c r="J2" s="28" t="s">
        <v>11</v>
      </c>
      <c r="K2" s="29" t="s">
        <v>12</v>
      </c>
      <c r="L2" s="4" t="s">
        <v>13</v>
      </c>
      <c r="M2" s="3"/>
      <c r="N2" s="3"/>
      <c r="O2" s="3"/>
      <c r="P2" s="3"/>
      <c r="Q2" s="5"/>
    </row>
    <row r="3" spans="1:18" ht="15" thickBot="1" x14ac:dyDescent="0.35">
      <c r="B3" s="1"/>
      <c r="C3" s="22" t="s">
        <v>14</v>
      </c>
      <c r="D3" s="23" t="s">
        <v>15</v>
      </c>
      <c r="E3" s="6"/>
      <c r="F3" s="1"/>
      <c r="G3" s="2"/>
      <c r="H3" s="1"/>
      <c r="I3" s="1"/>
      <c r="K3" s="1"/>
      <c r="L3" s="11" t="s">
        <v>16</v>
      </c>
      <c r="M3" s="12"/>
      <c r="N3" s="12"/>
      <c r="O3" s="13"/>
      <c r="P3" s="30" t="s">
        <v>17</v>
      </c>
      <c r="Q3" s="30" t="s">
        <v>18</v>
      </c>
      <c r="R3" s="36" t="s">
        <v>19</v>
      </c>
    </row>
    <row r="4" spans="1:18" ht="15" thickBot="1" x14ac:dyDescent="0.35">
      <c r="B4" s="1"/>
      <c r="C4" s="8"/>
      <c r="D4" s="9"/>
      <c r="E4" s="6"/>
      <c r="F4" s="1"/>
      <c r="G4" s="2"/>
      <c r="H4" s="1"/>
      <c r="I4" s="1"/>
      <c r="J4" s="1"/>
      <c r="K4" s="1"/>
      <c r="L4" s="21" t="s">
        <v>20</v>
      </c>
      <c r="M4" s="21" t="s">
        <v>21</v>
      </c>
      <c r="N4" s="21" t="s">
        <v>22</v>
      </c>
      <c r="O4" s="21" t="s">
        <v>23</v>
      </c>
      <c r="P4" s="1"/>
      <c r="Q4" s="1"/>
      <c r="R4" s="33" t="s">
        <v>24</v>
      </c>
    </row>
    <row r="5" spans="1:18" x14ac:dyDescent="0.3">
      <c r="A5" s="7">
        <v>2012</v>
      </c>
      <c r="B5" s="7">
        <v>1121.4113790900001</v>
      </c>
      <c r="C5" s="7">
        <v>6906.2849942299999</v>
      </c>
      <c r="D5" s="7">
        <v>672.574576299</v>
      </c>
      <c r="E5" s="7">
        <v>347.45122842699999</v>
      </c>
      <c r="F5" s="7">
        <v>12.535225966400001</v>
      </c>
      <c r="G5" s="7">
        <v>201.09661283899999</v>
      </c>
      <c r="H5" s="7">
        <v>224.96330144000001</v>
      </c>
      <c r="I5" s="7">
        <v>501.77530457099999</v>
      </c>
      <c r="J5" s="7">
        <v>229.18915227100001</v>
      </c>
      <c r="K5" s="7">
        <v>176.19491885799999</v>
      </c>
      <c r="L5" s="7">
        <v>97.2097714712</v>
      </c>
      <c r="M5" s="7">
        <v>23.051443407499999</v>
      </c>
      <c r="N5" s="7">
        <v>51.402596044500001</v>
      </c>
      <c r="O5" s="7">
        <v>22.52845263</v>
      </c>
      <c r="P5" s="7">
        <v>300.38121915699998</v>
      </c>
      <c r="Q5" s="7">
        <v>350.99708110699999</v>
      </c>
      <c r="R5" s="7">
        <f t="shared" ref="R5:R17" si="0">SUM(B5:Q5)</f>
        <v>11239.047257808597</v>
      </c>
    </row>
    <row r="6" spans="1:18" x14ac:dyDescent="0.3">
      <c r="A6" s="7">
        <v>2013</v>
      </c>
      <c r="B6" s="32">
        <v>1073</v>
      </c>
      <c r="C6" s="32">
        <v>6971</v>
      </c>
      <c r="D6" s="32">
        <v>692</v>
      </c>
      <c r="E6" s="32">
        <v>344</v>
      </c>
      <c r="F6" s="32">
        <v>5</v>
      </c>
      <c r="G6" s="32">
        <v>223</v>
      </c>
      <c r="H6" s="32">
        <v>214</v>
      </c>
      <c r="I6" s="32">
        <v>477</v>
      </c>
      <c r="J6" s="32">
        <v>201</v>
      </c>
      <c r="K6" s="32">
        <v>195</v>
      </c>
      <c r="L6" s="32">
        <v>107</v>
      </c>
      <c r="M6" s="32">
        <v>23</v>
      </c>
      <c r="N6" s="32">
        <v>40</v>
      </c>
      <c r="O6" s="32">
        <v>22</v>
      </c>
      <c r="P6" s="32">
        <v>271</v>
      </c>
      <c r="Q6" s="32">
        <v>379</v>
      </c>
      <c r="R6" s="7">
        <f t="shared" si="0"/>
        <v>11237</v>
      </c>
    </row>
    <row r="7" spans="1:18" x14ac:dyDescent="0.3">
      <c r="A7" s="7">
        <v>2014</v>
      </c>
      <c r="B7" s="7">
        <v>1073.3227185799999</v>
      </c>
      <c r="C7" s="7">
        <v>6973.9291486800003</v>
      </c>
      <c r="D7" s="7">
        <v>692.77226271200004</v>
      </c>
      <c r="E7" s="7">
        <v>346.75005159300002</v>
      </c>
      <c r="F7" s="7">
        <v>5.2095994688099996</v>
      </c>
      <c r="G7" s="7">
        <v>222.93152851900001</v>
      </c>
      <c r="H7" s="7">
        <v>213.18224288799999</v>
      </c>
      <c r="I7" s="7">
        <v>474.75883513799999</v>
      </c>
      <c r="J7" s="7">
        <v>201.32361165099999</v>
      </c>
      <c r="K7" s="7">
        <v>194.657852166</v>
      </c>
      <c r="L7" s="7">
        <v>106.09863259399999</v>
      </c>
      <c r="M7" s="7">
        <v>23.0514429204</v>
      </c>
      <c r="N7" s="7">
        <v>39.8633152397</v>
      </c>
      <c r="O7" s="7">
        <v>21.617982877300001</v>
      </c>
      <c r="P7" s="7">
        <v>270.63710624800001</v>
      </c>
      <c r="Q7" s="7">
        <v>378.07555827099998</v>
      </c>
      <c r="R7" s="7">
        <f t="shared" si="0"/>
        <v>11238.181889546209</v>
      </c>
    </row>
    <row r="8" spans="1:18" x14ac:dyDescent="0.3">
      <c r="A8" s="7">
        <v>2015</v>
      </c>
      <c r="B8" s="7">
        <v>1093.84375374</v>
      </c>
      <c r="C8" s="7">
        <v>7054.9018630600003</v>
      </c>
      <c r="D8" s="7">
        <v>670.03857795800002</v>
      </c>
      <c r="E8" s="7">
        <v>316.85783024699998</v>
      </c>
      <c r="F8" s="7">
        <v>23.5830147068</v>
      </c>
      <c r="G8" s="7">
        <v>274.18063894599999</v>
      </c>
      <c r="H8" s="7">
        <v>217.93723511900001</v>
      </c>
      <c r="I8" s="7">
        <v>444.896363232</v>
      </c>
      <c r="J8" s="7">
        <v>200.46978819899999</v>
      </c>
      <c r="K8" s="7">
        <v>148.694549056</v>
      </c>
      <c r="L8" s="7">
        <v>107.277136046</v>
      </c>
      <c r="M8" s="7">
        <v>23.0514429023</v>
      </c>
      <c r="N8" s="7">
        <v>43.772073552400002</v>
      </c>
      <c r="O8" s="7">
        <v>21.617982877300001</v>
      </c>
      <c r="P8" s="7">
        <v>231.37378378599999</v>
      </c>
      <c r="Q8" s="7">
        <v>377.18881583899997</v>
      </c>
      <c r="R8" s="7">
        <f t="shared" si="0"/>
        <v>11249.684849266798</v>
      </c>
    </row>
    <row r="9" spans="1:18" x14ac:dyDescent="0.3">
      <c r="A9" s="7">
        <v>2016</v>
      </c>
      <c r="B9" s="7">
        <v>1120.38212217</v>
      </c>
      <c r="C9" s="7">
        <v>7195.6219223600001</v>
      </c>
      <c r="D9" s="7">
        <v>687.73708818199998</v>
      </c>
      <c r="E9" s="7">
        <v>289.24015709600002</v>
      </c>
      <c r="F9" s="7">
        <v>30.849619100400002</v>
      </c>
      <c r="G9" s="7">
        <v>304.50613796300001</v>
      </c>
      <c r="H9" s="7">
        <v>249.910090591</v>
      </c>
      <c r="I9" s="7">
        <v>344.54006115200002</v>
      </c>
      <c r="J9" s="7">
        <v>153.89563952899999</v>
      </c>
      <c r="K9" s="7">
        <v>125.073357207</v>
      </c>
      <c r="L9" s="7">
        <v>159.87619185299999</v>
      </c>
      <c r="M9" s="7">
        <v>23.101041627800001</v>
      </c>
      <c r="N9" s="7">
        <v>46.453113145099998</v>
      </c>
      <c r="O9" s="7">
        <v>22.6089350504</v>
      </c>
      <c r="P9" s="7">
        <v>292.27157582699999</v>
      </c>
      <c r="Q9" s="7">
        <v>365.43328284099999</v>
      </c>
      <c r="R9" s="7">
        <f t="shared" si="0"/>
        <v>11411.500335694704</v>
      </c>
    </row>
    <row r="10" spans="1:18" x14ac:dyDescent="0.3">
      <c r="A10" s="7">
        <v>2017</v>
      </c>
      <c r="B10" s="7">
        <v>1157</v>
      </c>
      <c r="C10" s="7">
        <v>7153</v>
      </c>
      <c r="D10" s="7">
        <v>643</v>
      </c>
      <c r="E10" s="7">
        <v>374</v>
      </c>
      <c r="F10" s="7">
        <v>29</v>
      </c>
      <c r="G10" s="7">
        <v>295</v>
      </c>
      <c r="H10" s="7">
        <v>265</v>
      </c>
      <c r="I10" s="7">
        <v>323</v>
      </c>
      <c r="J10" s="7">
        <v>135</v>
      </c>
      <c r="K10" s="7">
        <v>97</v>
      </c>
      <c r="L10" s="7">
        <v>398</v>
      </c>
      <c r="M10" s="7">
        <v>24</v>
      </c>
      <c r="N10" s="7">
        <v>107</v>
      </c>
      <c r="O10" s="7">
        <v>18</v>
      </c>
      <c r="P10" s="7">
        <v>265</v>
      </c>
      <c r="Q10" s="7">
        <v>116</v>
      </c>
      <c r="R10" s="7">
        <f t="shared" si="0"/>
        <v>11399</v>
      </c>
    </row>
    <row r="11" spans="1:18" s="32" customFormat="1" x14ac:dyDescent="0.3">
      <c r="A11" s="7">
        <v>2018</v>
      </c>
      <c r="B11" s="32">
        <v>1130</v>
      </c>
      <c r="C11" s="32">
        <v>7176</v>
      </c>
      <c r="D11" s="32">
        <v>650</v>
      </c>
      <c r="E11" s="32">
        <v>482</v>
      </c>
      <c r="F11" s="32">
        <v>101</v>
      </c>
      <c r="G11" s="32">
        <v>232</v>
      </c>
      <c r="H11" s="32">
        <v>268</v>
      </c>
      <c r="I11" s="32">
        <v>283</v>
      </c>
      <c r="J11" s="32">
        <v>54</v>
      </c>
      <c r="K11" s="32">
        <v>127</v>
      </c>
      <c r="L11" s="32">
        <v>352</v>
      </c>
      <c r="M11" s="32">
        <v>25</v>
      </c>
      <c r="N11" s="32">
        <v>118</v>
      </c>
      <c r="O11" s="32">
        <v>18</v>
      </c>
      <c r="P11" s="32">
        <v>511</v>
      </c>
      <c r="Q11" s="32">
        <v>141</v>
      </c>
      <c r="R11" s="7">
        <f t="shared" si="0"/>
        <v>11668</v>
      </c>
    </row>
    <row r="12" spans="1:18" x14ac:dyDescent="0.3">
      <c r="A12" s="7">
        <v>2019</v>
      </c>
      <c r="B12" s="32">
        <v>1145</v>
      </c>
      <c r="C12" s="32">
        <v>7293</v>
      </c>
      <c r="D12" s="32">
        <v>649</v>
      </c>
      <c r="E12" s="32">
        <v>442</v>
      </c>
      <c r="F12" s="32">
        <v>93</v>
      </c>
      <c r="G12" s="32">
        <v>190</v>
      </c>
      <c r="H12" s="32">
        <v>264</v>
      </c>
      <c r="I12" s="32">
        <v>267</v>
      </c>
      <c r="J12" s="32">
        <v>61</v>
      </c>
      <c r="K12" s="32">
        <v>88</v>
      </c>
      <c r="L12" s="32">
        <v>311</v>
      </c>
      <c r="M12" s="32">
        <v>21</v>
      </c>
      <c r="N12" s="32">
        <v>60</v>
      </c>
      <c r="O12" s="32">
        <v>18</v>
      </c>
      <c r="P12" s="32">
        <v>561</v>
      </c>
      <c r="Q12" s="32">
        <v>146</v>
      </c>
      <c r="R12" s="7">
        <f t="shared" si="0"/>
        <v>11609</v>
      </c>
    </row>
    <row r="13" spans="1:18" x14ac:dyDescent="0.3">
      <c r="A13" s="7">
        <v>2020</v>
      </c>
      <c r="B13" s="32">
        <v>1159</v>
      </c>
      <c r="C13" s="32">
        <v>7338</v>
      </c>
      <c r="D13" s="32">
        <v>576</v>
      </c>
      <c r="E13" s="32">
        <v>506</v>
      </c>
      <c r="F13" s="32">
        <v>59</v>
      </c>
      <c r="G13" s="32">
        <v>107</v>
      </c>
      <c r="H13" s="32">
        <v>247</v>
      </c>
      <c r="I13" s="32">
        <v>437</v>
      </c>
      <c r="J13" s="32">
        <v>54</v>
      </c>
      <c r="K13" s="32">
        <v>110</v>
      </c>
      <c r="L13" s="32">
        <v>357</v>
      </c>
      <c r="M13" s="32">
        <v>28</v>
      </c>
      <c r="N13" s="32">
        <v>207</v>
      </c>
      <c r="O13" s="32">
        <v>20</v>
      </c>
      <c r="P13" s="32">
        <v>214</v>
      </c>
      <c r="Q13" s="32">
        <v>48</v>
      </c>
      <c r="R13" s="7">
        <f t="shared" si="0"/>
        <v>11467</v>
      </c>
    </row>
    <row r="14" spans="1:18" x14ac:dyDescent="0.3">
      <c r="A14" s="7">
        <v>2021</v>
      </c>
      <c r="B14" s="32">
        <v>1179</v>
      </c>
      <c r="C14" s="32">
        <v>7339</v>
      </c>
      <c r="D14" s="32">
        <v>556</v>
      </c>
      <c r="E14" s="32">
        <v>579</v>
      </c>
      <c r="F14" s="32">
        <v>16</v>
      </c>
      <c r="G14" s="32">
        <v>89</v>
      </c>
      <c r="H14" s="32">
        <v>244</v>
      </c>
      <c r="I14" s="32">
        <v>400</v>
      </c>
      <c r="J14" s="32">
        <v>68</v>
      </c>
      <c r="K14" s="32">
        <v>73</v>
      </c>
      <c r="L14" s="32">
        <v>296</v>
      </c>
      <c r="M14" s="32">
        <v>25</v>
      </c>
      <c r="N14" s="32">
        <v>207</v>
      </c>
      <c r="O14" s="32">
        <v>2</v>
      </c>
      <c r="P14" s="32">
        <v>219</v>
      </c>
      <c r="Q14" s="32">
        <v>101</v>
      </c>
      <c r="R14" s="7">
        <f t="shared" si="0"/>
        <v>11393</v>
      </c>
    </row>
    <row r="15" spans="1:18" x14ac:dyDescent="0.3">
      <c r="A15" s="7">
        <v>2022</v>
      </c>
      <c r="B15" s="7">
        <v>1172.29</v>
      </c>
      <c r="C15" s="7">
        <v>7528.16</v>
      </c>
      <c r="D15" s="7">
        <v>563.04</v>
      </c>
      <c r="E15" s="7">
        <v>414.29</v>
      </c>
      <c r="F15" s="7">
        <v>0</v>
      </c>
      <c r="G15" s="7">
        <v>103.76</v>
      </c>
      <c r="H15" s="7">
        <v>237.75</v>
      </c>
      <c r="I15" s="7">
        <v>366.31</v>
      </c>
      <c r="J15" s="7">
        <v>63.99</v>
      </c>
      <c r="K15" s="7">
        <v>11.05</v>
      </c>
      <c r="L15" s="7">
        <v>332.78</v>
      </c>
      <c r="M15" s="7">
        <v>9.73</v>
      </c>
      <c r="N15" s="7">
        <v>191.18</v>
      </c>
      <c r="O15" s="7">
        <v>23.58</v>
      </c>
      <c r="P15" s="7">
        <v>205.64</v>
      </c>
      <c r="Q15" s="7">
        <v>144.37</v>
      </c>
      <c r="R15" s="7">
        <f t="shared" si="0"/>
        <v>11367.920000000002</v>
      </c>
    </row>
    <row r="16" spans="1:18" x14ac:dyDescent="0.3">
      <c r="A16" s="7">
        <v>2023</v>
      </c>
      <c r="B16" s="7">
        <v>1176.98</v>
      </c>
      <c r="C16" s="7">
        <v>7515.1</v>
      </c>
      <c r="D16" s="7">
        <v>558.92999999999995</v>
      </c>
      <c r="E16" s="7">
        <v>453.05</v>
      </c>
      <c r="F16" s="7">
        <v>7.77</v>
      </c>
      <c r="G16" s="7">
        <v>66.34</v>
      </c>
      <c r="H16" s="7">
        <v>237.56</v>
      </c>
      <c r="I16" s="7">
        <v>358.25</v>
      </c>
      <c r="J16" s="7">
        <v>42.67</v>
      </c>
      <c r="K16" s="7">
        <v>0.66</v>
      </c>
      <c r="L16" s="7">
        <v>314.87</v>
      </c>
      <c r="M16" s="7">
        <v>31</v>
      </c>
      <c r="N16" s="7">
        <v>182.51</v>
      </c>
      <c r="O16" s="7">
        <v>23.23</v>
      </c>
      <c r="P16" s="7">
        <v>246.21</v>
      </c>
      <c r="Q16" s="7">
        <v>127.37</v>
      </c>
      <c r="R16" s="7">
        <f t="shared" si="0"/>
        <v>11342.5</v>
      </c>
    </row>
    <row r="17" spans="1:18" x14ac:dyDescent="0.3">
      <c r="A17" s="7">
        <v>2024</v>
      </c>
      <c r="B17" s="7">
        <v>1116.75</v>
      </c>
      <c r="C17" s="7">
        <v>7510.99</v>
      </c>
      <c r="D17" s="7">
        <v>480.88</v>
      </c>
      <c r="E17" s="7">
        <v>426.33</v>
      </c>
      <c r="F17" s="7">
        <v>0</v>
      </c>
      <c r="G17" s="7">
        <v>86.43</v>
      </c>
      <c r="H17" s="7">
        <v>250.59</v>
      </c>
      <c r="I17" s="7">
        <v>314.97000000000003</v>
      </c>
      <c r="J17" s="7">
        <v>41.23</v>
      </c>
      <c r="K17" s="7">
        <v>74.12</v>
      </c>
      <c r="L17" s="7">
        <v>250.91</v>
      </c>
      <c r="M17" s="7">
        <v>30.61</v>
      </c>
      <c r="N17" s="7">
        <v>156.66</v>
      </c>
      <c r="O17" s="7">
        <v>20.16</v>
      </c>
      <c r="P17" s="7">
        <v>204.03</v>
      </c>
      <c r="Q17" s="7">
        <v>176.77</v>
      </c>
      <c r="R17" s="7">
        <f t="shared" si="0"/>
        <v>11141.43</v>
      </c>
    </row>
  </sheetData>
  <pageMargins left="0.70866141732283472" right="0.70866141732283472" top="0.74803149606299213" bottom="0.74803149606299213" header="0.31496062992125984" footer="0.31496062992125984"/>
  <pageSetup paperSize="8" scale="51" orientation="landscape" horizontalDpi="300" verticalDpi="300" r:id="rId1"/>
  <ignoredErrors>
    <ignoredError sqref="R6 R5 R7 R8 R12:R13 R9:R11 R14:R1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6ec732-2d80-4b24-87af-80ab85db3e04">
      <Terms xmlns="http://schemas.microsoft.com/office/infopath/2007/PartnerControls"/>
    </lcf76f155ced4ddcb4097134ff3c332f>
    <TaxCatchAll xmlns="b34cf048-79eb-4317-b7ba-a1c40732de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24FF2093E7CC4EA1A9163A16CA0249" ma:contentTypeVersion="11" ma:contentTypeDescription="Een nieuw document maken." ma:contentTypeScope="" ma:versionID="a221e5a7b17443a94946b347ea291424">
  <xsd:schema xmlns:xsd="http://www.w3.org/2001/XMLSchema" xmlns:xs="http://www.w3.org/2001/XMLSchema" xmlns:p="http://schemas.microsoft.com/office/2006/metadata/properties" xmlns:ns2="d06ec732-2d80-4b24-87af-80ab85db3e04" xmlns:ns3="b34cf048-79eb-4317-b7ba-a1c40732debe" targetNamespace="http://schemas.microsoft.com/office/2006/metadata/properties" ma:root="true" ma:fieldsID="457a3d13228e2eb68950fef3a1abe03e" ns2:_="" ns3:_="">
    <xsd:import namespace="d06ec732-2d80-4b24-87af-80ab85db3e04"/>
    <xsd:import namespace="b34cf048-79eb-4317-b7ba-a1c40732de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ec732-2d80-4b24-87af-80ab85db3e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4cf048-79eb-4317-b7ba-a1c40732deb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f66ad09-a126-4c67-a043-5a425e51d391}" ma:internalName="TaxCatchAll" ma:showField="CatchAllData" ma:web="b34cf048-79eb-4317-b7ba-a1c40732de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E4AAFF-F900-4704-8ABE-15CA91634AE1}">
  <ds:schemaRefs>
    <ds:schemaRef ds:uri="http://schemas.microsoft.com/office/infopath/2007/PartnerControls"/>
    <ds:schemaRef ds:uri="http://purl.org/dc/elements/1.1/"/>
    <ds:schemaRef ds:uri="b34cf048-79eb-4317-b7ba-a1c40732debe"/>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http://schemas.microsoft.com/office/2006/documentManagement/types"/>
    <ds:schemaRef ds:uri="d06ec732-2d80-4b24-87af-80ab85db3e04"/>
  </ds:schemaRefs>
</ds:datastoreItem>
</file>

<file path=customXml/itemProps2.xml><?xml version="1.0" encoding="utf-8"?>
<ds:datastoreItem xmlns:ds="http://schemas.openxmlformats.org/officeDocument/2006/customXml" ds:itemID="{BDFC3F30-00E6-496A-9A8A-BC15D0EA6BE4}">
  <ds:schemaRefs>
    <ds:schemaRef ds:uri="http://schemas.microsoft.com/sharepoint/v3/contenttype/forms"/>
  </ds:schemaRefs>
</ds:datastoreItem>
</file>

<file path=customXml/itemProps3.xml><?xml version="1.0" encoding="utf-8"?>
<ds:datastoreItem xmlns:ds="http://schemas.openxmlformats.org/officeDocument/2006/customXml" ds:itemID="{1C4ACC24-20F3-4D0E-BC9F-560FDCD7C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ec732-2d80-4b24-87af-80ab85db3e04"/>
    <ds:schemaRef ds:uri="b34cf048-79eb-4317-b7ba-a1c40732de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Leesmij</vt:lpstr>
      <vt:lpstr>Vlaanderen</vt:lpstr>
      <vt:lpstr>Antwerpen</vt:lpstr>
      <vt:lpstr>Limburg</vt:lpstr>
      <vt:lpstr>Oost-Vlaanderen</vt:lpstr>
      <vt:lpstr>Vlaams-Brabant</vt:lpstr>
      <vt:lpstr>West-Vlaanderen</vt:lpstr>
    </vt:vector>
  </TitlesOfParts>
  <Manager/>
  <Company>VLAO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idris.peiren</dc:creator>
  <cp:keywords/>
  <dc:description/>
  <cp:lastModifiedBy>Peiren Idris</cp:lastModifiedBy>
  <cp:revision/>
  <dcterms:created xsi:type="dcterms:W3CDTF">2010-11-26T13:48:20Z</dcterms:created>
  <dcterms:modified xsi:type="dcterms:W3CDTF">2025-04-01T15:03:12Z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0x010100F224FF2093E7CC4EA1A9163A16CA0249</vt:lpwstr>
  </property>
  <property fmtid="{D5CDD505-2E9C-101B-9397-08002B2CF9AE}" pid="3" name="MediaServiceImageTags">
    <vt:lpwstr/>
  </property>
</Properties>
</file>