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vlaamseoverheid.sharepoint.com/sites/VLAIO-Proces/Procesdocumentatie/Project- en werkingssubsidie ondernemerschap buiten oproep/"/>
    </mc:Choice>
  </mc:AlternateContent>
  <xr:revisionPtr revIDLastSave="0" documentId="8_{BECF46E1-11F9-4F18-A193-D36A88A9EEA4}" xr6:coauthVersionLast="47" xr6:coauthVersionMax="47" xr10:uidLastSave="{00000000-0000-0000-0000-000000000000}"/>
  <bookViews>
    <workbookView xWindow="19090" yWindow="-80" windowWidth="19420" windowHeight="10420" xr2:uid="{00000000-000D-0000-FFFF-FFFF00000000}"/>
  </bookViews>
  <sheets>
    <sheet name="Januari" sheetId="4" r:id="rId1"/>
    <sheet name="Februari" sheetId="5" r:id="rId2"/>
    <sheet name="Maart" sheetId="6" r:id="rId3"/>
    <sheet name="April" sheetId="7" r:id="rId4"/>
    <sheet name="Mei" sheetId="8" r:id="rId5"/>
    <sheet name="Juni" sheetId="9" r:id="rId6"/>
    <sheet name="Juli" sheetId="10" r:id="rId7"/>
    <sheet name="Augustus" sheetId="11" r:id="rId8"/>
    <sheet name="September" sheetId="12" r:id="rId9"/>
    <sheet name="Oktober" sheetId="1" r:id="rId10"/>
    <sheet name="November" sheetId="2" r:id="rId11"/>
    <sheet name="December" sheetId="3" r:id="rId12"/>
    <sheet name="TOTALEN" sheetId="18" r:id="rId13"/>
    <sheet name="instructies" sheetId="1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8" roundtripDataSignature="AMtx7mghgf2qRaz5225t8ZBX/P7qJHUIcg=="/>
    </ext>
  </extLst>
</workbook>
</file>

<file path=xl/calcChain.xml><?xml version="1.0" encoding="utf-8"?>
<calcChain xmlns="http://schemas.openxmlformats.org/spreadsheetml/2006/main">
  <c r="B41" i="8" l="1"/>
  <c r="E8" i="18" s="1"/>
  <c r="B40" i="12" l="1"/>
  <c r="E12" i="18" s="1"/>
  <c r="A11" i="12"/>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D7" i="12"/>
  <c r="B41" i="11"/>
  <c r="C11" i="18" s="1"/>
  <c r="E11" i="18" s="1"/>
  <c r="A11" i="1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D7" i="11"/>
  <c r="B41" i="10"/>
  <c r="E10" i="18" s="1"/>
  <c r="A11" i="10"/>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D7" i="10"/>
  <c r="B40" i="9"/>
  <c r="E9" i="18" s="1"/>
  <c r="A11" i="9"/>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D7" i="9"/>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D7" i="8"/>
  <c r="B40" i="7"/>
  <c r="E7" i="18" s="1"/>
  <c r="A11" i="7"/>
  <c r="A12" i="7" s="1"/>
  <c r="A13" i="7" s="1"/>
  <c r="A14" i="7" s="1"/>
  <c r="A15" i="7" s="1"/>
  <c r="A16" i="7" s="1"/>
  <c r="A17" i="7" s="1"/>
  <c r="A18" i="7" s="1"/>
  <c r="A19" i="7" s="1"/>
  <c r="A20" i="7" s="1"/>
  <c r="D7" i="7"/>
  <c r="E58" i="6"/>
  <c r="B41" i="6"/>
  <c r="E6" i="18" s="1"/>
  <c r="A11" i="6"/>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D7" i="6"/>
  <c r="B38" i="5"/>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D7" i="5"/>
  <c r="B41" i="4"/>
  <c r="E4" i="18" s="1"/>
  <c r="A11" i="4"/>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D7" i="4"/>
  <c r="B41" i="3"/>
  <c r="D7" i="3"/>
  <c r="B40" i="2"/>
  <c r="C14" i="18" s="1"/>
  <c r="E14" i="18" s="1"/>
  <c r="D7" i="2"/>
  <c r="B41" i="1"/>
  <c r="E13" i="18" s="1"/>
  <c r="D7" i="1"/>
  <c r="C15" i="18" l="1"/>
  <c r="E15" i="18" s="1"/>
  <c r="A21" i="7"/>
  <c r="A22" i="7" s="1"/>
  <c r="A23" i="7" s="1"/>
  <c r="A24" i="7" s="1"/>
  <c r="A25" i="7" s="1"/>
  <c r="A26" i="7" s="1"/>
  <c r="A27" i="7" s="1"/>
  <c r="A28" i="7" s="1"/>
  <c r="A29" i="7" s="1"/>
  <c r="A30" i="7" s="1"/>
  <c r="A31" i="7" s="1"/>
  <c r="A32" i="7" s="1"/>
  <c r="A33" i="7" s="1"/>
  <c r="A34" i="7" s="1"/>
  <c r="A35" i="7" s="1"/>
  <c r="A36" i="7" s="1"/>
  <c r="A37" i="7" s="1"/>
  <c r="A38" i="7" s="1"/>
  <c r="A39" i="7" s="1"/>
  <c r="E5" i="18"/>
  <c r="E16" i="18" l="1"/>
  <c r="C16" i="18"/>
  <c r="C28" i="18" s="1"/>
</calcChain>
</file>

<file path=xl/sharedStrings.xml><?xml version="1.0" encoding="utf-8"?>
<sst xmlns="http://schemas.openxmlformats.org/spreadsheetml/2006/main" count="293" uniqueCount="105">
  <si>
    <t>Naam personeelslid:</t>
  </si>
  <si>
    <t>ARBEIDSREGIME:</t>
  </si>
  <si>
    <t>Let op! Arbeidstijd in decimalen opgeven; bvb 4,5 ipv 4u30min</t>
  </si>
  <si>
    <t>Werkgever:</t>
  </si>
  <si>
    <t>u maandag</t>
  </si>
  <si>
    <t>Projectnummer:</t>
  </si>
  <si>
    <t>u dinsdag</t>
  </si>
  <si>
    <t>u woensdag</t>
  </si>
  <si>
    <t>Maand:</t>
  </si>
  <si>
    <t>Januari</t>
  </si>
  <si>
    <t>u donderdag</t>
  </si>
  <si>
    <t>Jaar:</t>
  </si>
  <si>
    <t>u vrijdag</t>
  </si>
  <si>
    <t>u week</t>
  </si>
  <si>
    <t>Datum</t>
  </si>
  <si>
    <t>Gepresteerde uren in decimalen</t>
  </si>
  <si>
    <t>Beschrijving taken of toelichting</t>
  </si>
  <si>
    <t>Nieuwjaarsdag</t>
  </si>
  <si>
    <t>TOTAAL uren in decimalen</t>
  </si>
  <si>
    <t>februari</t>
  </si>
  <si>
    <t>maart</t>
  </si>
  <si>
    <t>(= voorzien % in ingediende begroting)</t>
  </si>
  <si>
    <t>Reëel affectatiepercentage deze maand</t>
  </si>
  <si>
    <t>april</t>
  </si>
  <si>
    <t>paasmaandag</t>
  </si>
  <si>
    <t>mei</t>
  </si>
  <si>
    <t>Feest van de Arbeid</t>
  </si>
  <si>
    <t>Hemelvaart</t>
  </si>
  <si>
    <t>juni</t>
  </si>
  <si>
    <t>Pinkstermaandag</t>
  </si>
  <si>
    <t>juli</t>
  </si>
  <si>
    <t>Nationale feestdag</t>
  </si>
  <si>
    <t>augustus</t>
  </si>
  <si>
    <t>O.L.V.Hemelvaart</t>
  </si>
  <si>
    <t>september</t>
  </si>
  <si>
    <t>oktober</t>
  </si>
  <si>
    <t>november</t>
  </si>
  <si>
    <t>Allerheiligen</t>
  </si>
  <si>
    <t>Wapenstilstand</t>
  </si>
  <si>
    <t>december</t>
  </si>
  <si>
    <t>Kerstmis</t>
  </si>
  <si>
    <t>Aantal gewerkte uren</t>
  </si>
  <si>
    <t>SUT</t>
  </si>
  <si>
    <t>Personeelskost</t>
  </si>
  <si>
    <t>Februari</t>
  </si>
  <si>
    <t xml:space="preserve">Maart </t>
  </si>
  <si>
    <t>April</t>
  </si>
  <si>
    <t>Mei</t>
  </si>
  <si>
    <t>Juni</t>
  </si>
  <si>
    <t>Juli</t>
  </si>
  <si>
    <t>Augustus</t>
  </si>
  <si>
    <t>September</t>
  </si>
  <si>
    <t>Oktober</t>
  </si>
  <si>
    <t>November</t>
  </si>
  <si>
    <t>December</t>
  </si>
  <si>
    <t>TOTAAL</t>
  </si>
  <si>
    <t>Berekening van het aantal mensmaanden op het project ter</t>
  </si>
  <si>
    <t>onderbouwing van de financiële rapportering</t>
  </si>
  <si>
    <t xml:space="preserve">Vul hier het maximaal aantal gepresteerde uren op </t>
  </si>
  <si>
    <t>jaarbasis in (dus van een voltijds tewerkgestelde persoon):</t>
  </si>
  <si>
    <t>uren</t>
  </si>
  <si>
    <t>Vlaio gaat standaard uit van 1.596 uren, dit is een 38-uren week</t>
  </si>
  <si>
    <t>aan 7u36 (7,6u) per dag wat neerkomt op 210 werkende dagen</t>
  </si>
  <si>
    <t>Dit is begrensd op maximaal 1.720 uren.</t>
  </si>
  <si>
    <t>TOTAAL in mensmaanden:</t>
  </si>
  <si>
    <t xml:space="preserve">Dit totaal in mensmaanden kan u overnemen </t>
  </si>
  <si>
    <t>in luik B van de personeelskosten op het</t>
  </si>
  <si>
    <t xml:space="preserve">tabblad 'Rapportering per partner' van de </t>
  </si>
  <si>
    <t>financiële rapportering</t>
  </si>
  <si>
    <t>INSTRUCTIES TIJDSREGISTRATIE</t>
  </si>
  <si>
    <t>1)</t>
  </si>
  <si>
    <t>Vul bovenaan projectnummer, werkgever, naam personeelslid en arbeidsregime in.</t>
  </si>
  <si>
    <t>Arbeidsregime wordt uitgedrukt als aantal te presteren uren per week en per dag volgens arbeidscontract.</t>
  </si>
  <si>
    <t>Als gevolg van een systeem voor (tijdelijke) arbeidsduurvermindering kunnen de uren van het arbeidscontract mogelijk van de effectief te presteren uren verschillen. Bv. Door ouderschapsverlof werkt het personeelslid gedurende enkele maanden 4/5 ipv voltijds.</t>
  </si>
  <si>
    <t>2)</t>
  </si>
  <si>
    <t>Geef het aantal werkelijk gepresteerde uren voor het Vlaio-project op voor de dagen waarop gewerkt werd in het kader van het Vlaio-project:</t>
  </si>
  <si>
    <t xml:space="preserve">   ° het gaat over alle uren die ingezet worden om alle  acties en subacties zoals beschreven in de goedgekeurde Vlaio-projectaanvraag  te realiseren. Let wel: het doet er hierbij niet toe of die uren door eigen inbreng, dan wel via de Vlaio-subsidie gefinancierd worden.</t>
  </si>
  <si>
    <t xml:space="preserve">   ° geef een duidelijke omschrijving van de activiteiten; niet louter een hoofdactiviteit maar de concrete activiteit waaraan gewerkt werd</t>
  </si>
  <si>
    <r>
      <rPr>
        <sz val="10"/>
        <color theme="1"/>
        <rFont val="Flandersartsans-regular"/>
      </rPr>
      <t xml:space="preserve">   ° de </t>
    </r>
    <r>
      <rPr>
        <b/>
        <sz val="10"/>
        <color theme="1"/>
        <rFont val="Flandersartsans-regular"/>
      </rPr>
      <t>werkelijk gepresteerde</t>
    </r>
    <r>
      <rPr>
        <sz val="10"/>
        <color theme="1"/>
        <rFont val="Flandersartsans-regular"/>
      </rPr>
      <t xml:space="preserve"> uren geef je weer in decimale notatie (bv. 4,50 ipv 4u 30min)</t>
    </r>
  </si>
  <si>
    <t>3)</t>
  </si>
  <si>
    <t>Overuren</t>
  </si>
  <si>
    <t>Overuren zijn enkel subsidiabel indien ze uitbetaald worden. Indien de promotor kiest om voor een bepaalde maand overuren te declareren, moet hij bij controle op stukken en/of controle ter plaatse kunnen bewijzen dat de in het kader van het project gepresteerde overuren worden uitbetaald aan het personeelslid.</t>
  </si>
  <si>
    <t>Als bewijslast wordt (naast de arbeidsovereenkomst, tijdsregistratie en loonfiche zoals beschreven in de controlerichtlijnen), ook een bewijs van betaling van overuren gevraagd.</t>
  </si>
  <si>
    <t>4)</t>
  </si>
  <si>
    <r>
      <rPr>
        <sz val="10"/>
        <color theme="1"/>
        <rFont val="Flandersartsans-regular"/>
      </rPr>
      <t xml:space="preserve">in het </t>
    </r>
    <r>
      <rPr>
        <u/>
        <sz val="10"/>
        <color theme="1"/>
        <rFont val="Flandersartsans-regular"/>
      </rPr>
      <t>tabblad TOTALEN</t>
    </r>
    <r>
      <rPr>
        <sz val="10"/>
        <color theme="1"/>
        <rFont val="Flandersartsans-regular"/>
      </rPr>
      <t xml:space="preserve"> dien je alle relevante gegevens (tijd, SUT, kost aan personeel) samen te brengen en uit te rekenen:</t>
    </r>
    <r>
      <rPr>
        <u/>
        <sz val="10"/>
        <color theme="1"/>
        <rFont val="Flandersartsans-regular"/>
      </rPr>
      <t xml:space="preserve"> berekening directe loonkost</t>
    </r>
  </si>
  <si>
    <t>De directe loonkosten van personeelsleden op de payroll van de indiener en de partners uit het samenwerkingsverband worden berekend door het standaarduurtarief (SUT) te vermenigvuldigen met de aan het project bestede tijd zoals bijgehouden in deze tijdsregistratie.</t>
  </si>
  <si>
    <t xml:space="preserve">   ° kopieer daartoe uit elk tabblad per maand het totaal aantal werkelijk gepresteerde uren (decimale notatie) in de corresponderende cel van het tabblad TOTALEN (of controleer dat dit correct is overgenomen via de ingebouwde formules)</t>
  </si>
  <si>
    <t xml:space="preserve">   ° bereken het standaarduuurtarief (zie hieronder) en geef dit voor elke maand in het tabblad TOTALEN in</t>
  </si>
  <si>
    <t xml:space="preserve">   ° de totale personeelskost wordt dan vanzelf berekend</t>
  </si>
  <si>
    <t>5)</t>
  </si>
  <si>
    <r>
      <rPr>
        <u/>
        <sz val="10"/>
        <color theme="1"/>
        <rFont val="Flandersartsans-regular"/>
      </rPr>
      <t>Berekening Standaarduurtarief SUT</t>
    </r>
    <r>
      <rPr>
        <sz val="10"/>
        <color theme="1"/>
        <rFont val="Flandersartsans-regular"/>
      </rPr>
      <t>:</t>
    </r>
  </si>
  <si>
    <r>
      <rPr>
        <sz val="10"/>
        <color theme="1"/>
        <rFont val="Flandersartsans-regular"/>
      </rPr>
      <t xml:space="preserve"> Het standaarduurtarief is het </t>
    </r>
    <r>
      <rPr>
        <b/>
        <sz val="10"/>
        <color theme="1"/>
        <rFont val="Flandersartsans-regular"/>
      </rPr>
      <t>bruto maandloon</t>
    </r>
    <r>
      <rPr>
        <sz val="10"/>
        <color theme="1"/>
        <rFont val="Flandersartsans-regular"/>
      </rPr>
      <t xml:space="preserve"> van het personeelslid </t>
    </r>
    <r>
      <rPr>
        <b/>
        <sz val="10"/>
        <color theme="1"/>
        <rFont val="Flandersartsans-regular"/>
      </rPr>
      <t>vermenigvuldigd met een factor van 1,20%</t>
    </r>
    <r>
      <rPr>
        <sz val="10"/>
        <color theme="1"/>
        <rFont val="Flandersartsans-regular"/>
      </rPr>
      <t xml:space="preserve">, bv. 3.500 EUR/maand x 1,20% = 42 EUR/uur. </t>
    </r>
  </si>
  <si>
    <r>
      <t xml:space="preserve">Uitgangspunt voor de berekening van het standaarduurtarief is het vaste bruto maandsalaris (zonder toeslagen, premies,...).  </t>
    </r>
    <r>
      <rPr>
        <sz val="10"/>
        <color rgb="FF000000"/>
        <rFont val="FlandersArtSans-Regular"/>
      </rPr>
      <t>Het te hanteren bruto maandloon bij begrotingsaanvraag betreft het bruto maandloon in de eerste maand van het project,</t>
    </r>
  </si>
  <si>
    <t xml:space="preserve">of in de eerste volledige maand van tewerkstelling voor personeelsleden die na de start van het project in dienst komen. </t>
  </si>
  <si>
    <r>
      <rPr>
        <b/>
        <sz val="10"/>
        <color theme="1"/>
        <rFont val="Flandersartsans-regular"/>
      </rPr>
      <t>Bij indiening van het financieel eindverslag</t>
    </r>
    <r>
      <rPr>
        <sz val="10"/>
        <color theme="1"/>
        <rFont val="Flandersartsans-regular"/>
      </rPr>
      <t xml:space="preserve"> moet </t>
    </r>
    <r>
      <rPr>
        <b/>
        <sz val="10"/>
        <color theme="1"/>
        <rFont val="Flandersartsans-regular"/>
      </rPr>
      <t>het reële bruto maandloon</t>
    </r>
    <r>
      <rPr>
        <sz val="10"/>
        <color theme="1"/>
        <rFont val="Flandersartsans-regular"/>
      </rPr>
      <t xml:space="preserve"> van de eerste maand (of eerste volledige maand van tewerkstelling) per projectjaar worden gerapporteerd.</t>
    </r>
  </si>
  <si>
    <t xml:space="preserve">Voor personeelsleden met een deeltijdse arbeidsovereenkomst wordt het voltijds bruto maandsalaris als berekeningsbasis genomen. </t>
  </si>
  <si>
    <t>Indien een personeelslid meerdere arbeidsovereenkomsten heeft, is de berekeningsbasis van het standaarduurtarief de totaliteit van het loon, tenzij de  inzet voor het gesubsidieerde project slechts betrekking heeft op één arbeidsovereenkomst.</t>
  </si>
  <si>
    <t>Het verkregen standaarduurtarief wordt vervolgens toegepast op de reëel gepresteerde uren in het kader van het project (zie hiervoor 4) )</t>
  </si>
  <si>
    <t>Een voorbeeld:</t>
  </si>
  <si>
    <t xml:space="preserve">Een werknemer levert deeltijdse prestaties van 20 uur bij een voltijdse betrekking van bv. 38 uur.  Het deeltijds bruto maandloon bedraagt 1.500 euro.  Het in te brengen standaard uurtarief is : 1.500 euro x 38/20 uur = 2.850 euro x 1,2% = SUT van 34,20 euro. </t>
  </si>
  <si>
    <t>6)</t>
  </si>
  <si>
    <t>Personeelsleden, werkzaam in verschillende gesubsidieerde projecten</t>
  </si>
  <si>
    <t xml:space="preserve">Personeelsleden, van wie de kosten worden ingebracht in het project, kunnen in dezelfde periode ook werkzaam zijn op andere gesubsidieerde projecten. Het gaat hier om projecten van om het even welke overheid of projecten waarvoor kosten zullen worden gefactureerd aan derden. </t>
  </si>
  <si>
    <t xml:space="preserve">In deze gevallen moet de indiener een overzicht toevoegen van de tijd die het personeelslid in die periode aan elk van die andere projecten besteedt. Er kan maximum 100% van het loon over de verschillende projecten heen worden toegewezen. </t>
  </si>
  <si>
    <t>Maak daartoe voor dat personeelslid een overzicht van alle projecten en de geschatte tijdsbesteding per project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</si>
</sst>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0.0"/>
  </numFmts>
  <fonts count="18" x14ac:knownFonts="1">
    <font>
      <sz val="11"/>
      <color theme="1"/>
      <name val="Arial"/>
    </font>
    <font>
      <sz val="11"/>
      <color theme="1"/>
      <name val="Calibri"/>
      <family val="2"/>
      <scheme val="minor"/>
    </font>
    <font>
      <sz val="11"/>
      <color theme="1"/>
      <name val="Flandersartsans-medium"/>
    </font>
    <font>
      <b/>
      <sz val="10"/>
      <color theme="1"/>
      <name val="Flandersartsans-medium"/>
    </font>
    <font>
      <b/>
      <sz val="10"/>
      <color theme="1"/>
      <name val="Flandersartsans-regular"/>
    </font>
    <font>
      <sz val="10"/>
      <color rgb="FFFF0000"/>
      <name val="Flandersartsans-light"/>
    </font>
    <font>
      <sz val="10"/>
      <color theme="1"/>
      <name val="Flandersartsans-medium"/>
    </font>
    <font>
      <sz val="11"/>
      <color theme="1"/>
      <name val="Calibri"/>
    </font>
    <font>
      <sz val="10"/>
      <color theme="1"/>
      <name val="Flandersartsans-regular"/>
    </font>
    <font>
      <b/>
      <sz val="11"/>
      <color theme="1"/>
      <name val="Calibri"/>
    </font>
    <font>
      <sz val="11"/>
      <name val="Arial"/>
    </font>
    <font>
      <b/>
      <u/>
      <sz val="10"/>
      <color theme="1"/>
      <name val="Flandersartsans-regular"/>
    </font>
    <font>
      <u/>
      <sz val="10"/>
      <color theme="1"/>
      <name val="Flandersartsans-regular"/>
    </font>
    <font>
      <sz val="10"/>
      <color rgb="FF000000"/>
      <name val="FlandersArtSans-Regular"/>
    </font>
    <font>
      <sz val="11"/>
      <color theme="1"/>
      <name val="Calibri"/>
      <family val="2"/>
    </font>
    <font>
      <b/>
      <sz val="11"/>
      <color theme="1"/>
      <name val="Calibri"/>
      <family val="2"/>
    </font>
    <font>
      <sz val="10"/>
      <color theme="1"/>
      <name val="Calibri"/>
      <family val="2"/>
    </font>
    <font>
      <i/>
      <sz val="11"/>
      <color theme="1"/>
      <name val="Calibri"/>
      <family val="2"/>
    </font>
  </fonts>
  <fills count="10">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E5B8B7"/>
        <bgColor rgb="FFE5B8B7"/>
      </patternFill>
    </fill>
    <fill>
      <patternFill patternType="solid">
        <fgColor theme="5" tint="0.59999389629810485"/>
        <bgColor indexed="64"/>
      </patternFill>
    </fill>
    <fill>
      <patternFill patternType="solid">
        <fgColor theme="0" tint="-0.14999847407452621"/>
        <bgColor rgb="FFBFBFBF"/>
      </patternFill>
    </fill>
    <fill>
      <patternFill patternType="solid">
        <fgColor theme="0" tint="-0.14999847407452621"/>
        <bgColor theme="0"/>
      </patternFill>
    </fill>
    <fill>
      <patternFill patternType="solid">
        <fgColor theme="0" tint="-0.14999847407452621"/>
        <bgColor indexed="64"/>
      </patternFill>
    </fill>
    <fill>
      <patternFill patternType="solid">
        <fgColor theme="0" tint="-0.14999847407452621"/>
        <bgColor rgb="FFD8D8D8"/>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23">
    <xf numFmtId="0" fontId="0" fillId="0" borderId="0" xfId="0"/>
    <xf numFmtId="0" fontId="2" fillId="0" borderId="0" xfId="0" applyFont="1"/>
    <xf numFmtId="0" fontId="3" fillId="0" borderId="0" xfId="0" applyFont="1" applyAlignment="1">
      <alignment horizontal="left"/>
    </xf>
    <xf numFmtId="2" fontId="4" fillId="0" borderId="0" xfId="0" applyNumberFormat="1" applyFont="1"/>
    <xf numFmtId="0" fontId="4" fillId="0" borderId="0" xfId="0" applyFont="1"/>
    <xf numFmtId="0" fontId="5" fillId="0" borderId="0" xfId="0" applyFont="1"/>
    <xf numFmtId="0" fontId="6"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0" fontId="7" fillId="0" borderId="0" xfId="0" applyFont="1"/>
    <xf numFmtId="0" fontId="2" fillId="0" borderId="1" xfId="0" applyFont="1" applyBorder="1"/>
    <xf numFmtId="0" fontId="2" fillId="0" borderId="1" xfId="0" applyFont="1" applyBorder="1" applyAlignment="1">
      <alignment wrapText="1"/>
    </xf>
    <xf numFmtId="0" fontId="2" fillId="0" borderId="1" xfId="0" applyFont="1" applyBorder="1" applyAlignment="1">
      <alignment horizontal="center"/>
    </xf>
    <xf numFmtId="0" fontId="7" fillId="0" borderId="1" xfId="0" applyFont="1" applyBorder="1"/>
    <xf numFmtId="164" fontId="4" fillId="0" borderId="1" xfId="0" applyNumberFormat="1" applyFont="1" applyBorder="1" applyAlignment="1">
      <alignment horizontal="left" vertical="top"/>
    </xf>
    <xf numFmtId="0" fontId="7" fillId="2" borderId="1" xfId="0" applyFont="1" applyFill="1" applyBorder="1"/>
    <xf numFmtId="0" fontId="7" fillId="3" borderId="1" xfId="0" applyFont="1" applyFill="1" applyBorder="1"/>
    <xf numFmtId="0" fontId="9" fillId="0" borderId="3" xfId="0" applyFont="1" applyBorder="1"/>
    <xf numFmtId="0" fontId="9" fillId="0" borderId="4" xfId="0" applyFont="1" applyBorder="1"/>
    <xf numFmtId="164" fontId="4" fillId="3" borderId="1" xfId="0" applyNumberFormat="1" applyFont="1" applyFill="1" applyBorder="1" applyAlignment="1">
      <alignment horizontal="left" vertical="top"/>
    </xf>
    <xf numFmtId="164" fontId="4" fillId="2" borderId="1" xfId="0" applyNumberFormat="1" applyFont="1" applyFill="1" applyBorder="1" applyAlignment="1">
      <alignment horizontal="left" vertical="top"/>
    </xf>
    <xf numFmtId="0" fontId="9" fillId="0" borderId="0" xfId="0" applyFont="1"/>
    <xf numFmtId="9" fontId="7" fillId="0" borderId="0" xfId="0" applyNumberFormat="1" applyFont="1"/>
    <xf numFmtId="164" fontId="4" fillId="0" borderId="8" xfId="0" applyNumberFormat="1" applyFont="1" applyBorder="1" applyAlignment="1">
      <alignment horizontal="left" vertical="top"/>
    </xf>
    <xf numFmtId="0" fontId="7" fillId="0" borderId="11" xfId="0" applyFont="1" applyBorder="1"/>
    <xf numFmtId="9" fontId="7" fillId="0" borderId="1" xfId="0" applyNumberFormat="1" applyFont="1" applyBorder="1"/>
    <xf numFmtId="0" fontId="11" fillId="0" borderId="0" xfId="0" applyFont="1"/>
    <xf numFmtId="0" fontId="8" fillId="0" borderId="0" xfId="0" applyFont="1"/>
    <xf numFmtId="0" fontId="12" fillId="0" borderId="0" xfId="0" applyFont="1"/>
    <xf numFmtId="0" fontId="8" fillId="0" borderId="0" xfId="0" applyFont="1" applyAlignment="1">
      <alignment horizontal="left"/>
    </xf>
    <xf numFmtId="0" fontId="7" fillId="6" borderId="1" xfId="0" applyFont="1" applyFill="1" applyBorder="1"/>
    <xf numFmtId="0" fontId="7" fillId="7" borderId="1" xfId="0" applyFont="1" applyFill="1" applyBorder="1"/>
    <xf numFmtId="0" fontId="2" fillId="0" borderId="1" xfId="0" applyFont="1" applyBorder="1" applyAlignment="1">
      <alignment horizontal="left"/>
    </xf>
    <xf numFmtId="164" fontId="4" fillId="8" borderId="1" xfId="0" applyNumberFormat="1" applyFont="1" applyFill="1" applyBorder="1" applyAlignment="1">
      <alignment horizontal="left" vertical="top"/>
    </xf>
    <xf numFmtId="164" fontId="4" fillId="7" borderId="1" xfId="0" applyNumberFormat="1" applyFont="1" applyFill="1" applyBorder="1" applyAlignment="1">
      <alignment horizontal="left" vertical="top"/>
    </xf>
    <xf numFmtId="0" fontId="9" fillId="0" borderId="14" xfId="0" applyFont="1" applyBorder="1"/>
    <xf numFmtId="0" fontId="9" fillId="0" borderId="15" xfId="0" applyFont="1" applyBorder="1"/>
    <xf numFmtId="164" fontId="4" fillId="3" borderId="8" xfId="0" applyNumberFormat="1" applyFont="1" applyFill="1" applyBorder="1" applyAlignment="1">
      <alignment horizontal="left" vertical="top"/>
    </xf>
    <xf numFmtId="0" fontId="8" fillId="0" borderId="2" xfId="0" applyFont="1" applyBorder="1" applyAlignment="1">
      <alignment vertical="top" shrinkToFit="1"/>
    </xf>
    <xf numFmtId="0" fontId="7" fillId="0" borderId="16" xfId="0" applyFont="1" applyBorder="1" applyProtection="1">
      <protection locked="0"/>
    </xf>
    <xf numFmtId="3" fontId="14" fillId="5" borderId="5" xfId="0" applyNumberFormat="1" applyFont="1" applyFill="1" applyBorder="1" applyProtection="1">
      <protection locked="0"/>
    </xf>
    <xf numFmtId="0" fontId="0" fillId="0" borderId="16" xfId="0" applyBorder="1"/>
    <xf numFmtId="0" fontId="9" fillId="0" borderId="16" xfId="0" applyFont="1" applyBorder="1"/>
    <xf numFmtId="0" fontId="7" fillId="0" borderId="16" xfId="0" applyFont="1" applyBorder="1"/>
    <xf numFmtId="0" fontId="9" fillId="4" borderId="16" xfId="0" applyFont="1" applyFill="1" applyBorder="1"/>
    <xf numFmtId="0" fontId="15" fillId="4" borderId="16" xfId="0" applyFont="1" applyFill="1" applyBorder="1"/>
    <xf numFmtId="0" fontId="7" fillId="0" borderId="5" xfId="0" applyFont="1" applyBorder="1"/>
    <xf numFmtId="0" fontId="15" fillId="0" borderId="17" xfId="0" applyFont="1" applyBorder="1"/>
    <xf numFmtId="0" fontId="14" fillId="0" borderId="18" xfId="0" applyFont="1" applyBorder="1"/>
    <xf numFmtId="0" fontId="14" fillId="0" borderId="19" xfId="0" applyFont="1" applyBorder="1"/>
    <xf numFmtId="0" fontId="15" fillId="0" borderId="20" xfId="0" applyFont="1" applyBorder="1"/>
    <xf numFmtId="0" fontId="14" fillId="0" borderId="21" xfId="0" applyFont="1" applyBorder="1"/>
    <xf numFmtId="0" fontId="14" fillId="0" borderId="22" xfId="0" applyFont="1" applyBorder="1"/>
    <xf numFmtId="0" fontId="14" fillId="0" borderId="17" xfId="0" applyFont="1" applyBorder="1"/>
    <xf numFmtId="0" fontId="16" fillId="0" borderId="18" xfId="0" applyFont="1" applyBorder="1"/>
    <xf numFmtId="0" fontId="16" fillId="0" borderId="19" xfId="0" applyFont="1" applyBorder="1"/>
    <xf numFmtId="0" fontId="14" fillId="0" borderId="23" xfId="0" applyFont="1" applyBorder="1"/>
    <xf numFmtId="0" fontId="16" fillId="0" borderId="5" xfId="0" applyFont="1" applyBorder="1"/>
    <xf numFmtId="0" fontId="16" fillId="0" borderId="24" xfId="0" applyFont="1" applyBorder="1"/>
    <xf numFmtId="0" fontId="0" fillId="0" borderId="23" xfId="0" applyBorder="1"/>
    <xf numFmtId="0" fontId="14" fillId="0" borderId="5" xfId="0" applyFont="1" applyBorder="1"/>
    <xf numFmtId="0" fontId="0" fillId="0" borderId="24" xfId="0" applyBorder="1"/>
    <xf numFmtId="0" fontId="17" fillId="0" borderId="23" xfId="0" applyFont="1" applyBorder="1"/>
    <xf numFmtId="0" fontId="0" fillId="0" borderId="5" xfId="0" applyBorder="1"/>
    <xf numFmtId="0" fontId="14" fillId="5" borderId="23" xfId="0" applyFont="1" applyFill="1" applyBorder="1"/>
    <xf numFmtId="0" fontId="0" fillId="5" borderId="5" xfId="0" applyFill="1" applyBorder="1"/>
    <xf numFmtId="0" fontId="0" fillId="5" borderId="23" xfId="0" applyFill="1" applyBorder="1"/>
    <xf numFmtId="165" fontId="14" fillId="5" borderId="5" xfId="0" applyNumberFormat="1" applyFont="1" applyFill="1" applyBorder="1"/>
    <xf numFmtId="0" fontId="1" fillId="0" borderId="5" xfId="0" applyFont="1" applyBorder="1"/>
    <xf numFmtId="0" fontId="9" fillId="0" borderId="23" xfId="0" applyFont="1" applyBorder="1"/>
    <xf numFmtId="0" fontId="9" fillId="0" borderId="24" xfId="0" applyFont="1" applyBorder="1"/>
    <xf numFmtId="0" fontId="14" fillId="0" borderId="20" xfId="0" applyFont="1" applyBorder="1"/>
    <xf numFmtId="0" fontId="1" fillId="0" borderId="21" xfId="0" applyFont="1" applyBorder="1"/>
    <xf numFmtId="0" fontId="0" fillId="0" borderId="21" xfId="0" applyBorder="1"/>
    <xf numFmtId="0" fontId="0" fillId="0" borderId="22" xfId="0" applyBorder="1"/>
    <xf numFmtId="0" fontId="7" fillId="0" borderId="8" xfId="0" applyFont="1" applyBorder="1"/>
    <xf numFmtId="0" fontId="7" fillId="3" borderId="16" xfId="0" applyFont="1" applyFill="1" applyBorder="1"/>
    <xf numFmtId="0" fontId="7" fillId="8" borderId="1" xfId="0" applyFont="1" applyFill="1" applyBorder="1"/>
    <xf numFmtId="164" fontId="4" fillId="8" borderId="8" xfId="0" applyNumberFormat="1" applyFont="1" applyFill="1" applyBorder="1" applyAlignment="1">
      <alignment horizontal="left" vertical="top"/>
    </xf>
    <xf numFmtId="0" fontId="9" fillId="3" borderId="5" xfId="0" applyFont="1" applyFill="1" applyBorder="1"/>
    <xf numFmtId="0" fontId="7" fillId="3" borderId="5" xfId="0" applyFont="1" applyFill="1" applyBorder="1"/>
    <xf numFmtId="9" fontId="7" fillId="3" borderId="5" xfId="0" applyNumberFormat="1" applyFont="1" applyFill="1" applyBorder="1"/>
    <xf numFmtId="0" fontId="9" fillId="0" borderId="25" xfId="0" applyFont="1" applyBorder="1"/>
    <xf numFmtId="0" fontId="9" fillId="0" borderId="26" xfId="0" applyFont="1" applyBorder="1"/>
    <xf numFmtId="0" fontId="9" fillId="0" borderId="5" xfId="0" applyFont="1" applyBorder="1"/>
    <xf numFmtId="164" fontId="4" fillId="3" borderId="16" xfId="0" applyNumberFormat="1" applyFont="1" applyFill="1" applyBorder="1" applyAlignment="1">
      <alignment horizontal="left" vertical="top"/>
    </xf>
    <xf numFmtId="0" fontId="7" fillId="7" borderId="16" xfId="0" applyFont="1" applyFill="1" applyBorder="1"/>
    <xf numFmtId="2" fontId="4" fillId="0" borderId="1" xfId="0" applyNumberFormat="1" applyFont="1" applyBorder="1" applyAlignment="1">
      <alignment horizontal="left" vertical="top"/>
    </xf>
    <xf numFmtId="2" fontId="8" fillId="0" borderId="2" xfId="0" applyNumberFormat="1" applyFont="1" applyBorder="1" applyAlignment="1">
      <alignment vertical="top" shrinkToFit="1"/>
    </xf>
    <xf numFmtId="2" fontId="4" fillId="8" borderId="1" xfId="0" applyNumberFormat="1" applyFont="1" applyFill="1" applyBorder="1" applyAlignment="1">
      <alignment horizontal="left" vertical="top"/>
    </xf>
    <xf numFmtId="2" fontId="8" fillId="8" borderId="2" xfId="0" applyNumberFormat="1" applyFont="1" applyFill="1" applyBorder="1" applyAlignment="1">
      <alignment vertical="top" shrinkToFit="1"/>
    </xf>
    <xf numFmtId="2" fontId="8" fillId="7" borderId="2" xfId="0" applyNumberFormat="1" applyFont="1" applyFill="1" applyBorder="1" applyAlignment="1">
      <alignment vertical="top" shrinkToFit="1"/>
    </xf>
    <xf numFmtId="2" fontId="4" fillId="7" borderId="1" xfId="0" applyNumberFormat="1" applyFont="1" applyFill="1" applyBorder="1" applyAlignment="1">
      <alignment horizontal="left" vertical="top"/>
    </xf>
    <xf numFmtId="2" fontId="8" fillId="9" borderId="2" xfId="0" applyNumberFormat="1" applyFont="1" applyFill="1" applyBorder="1" applyAlignment="1">
      <alignment vertical="top" shrinkToFit="1"/>
    </xf>
    <xf numFmtId="2" fontId="8" fillId="0" borderId="5" xfId="0" applyNumberFormat="1" applyFont="1" applyBorder="1" applyAlignment="1">
      <alignment vertical="top" shrinkToFit="1"/>
    </xf>
    <xf numFmtId="2" fontId="8" fillId="0" borderId="6" xfId="0" applyNumberFormat="1" applyFont="1" applyBorder="1" applyAlignment="1">
      <alignment vertical="top" shrinkToFit="1"/>
    </xf>
    <xf numFmtId="2" fontId="8" fillId="3" borderId="2" xfId="0" applyNumberFormat="1" applyFont="1" applyFill="1" applyBorder="1" applyAlignment="1">
      <alignment vertical="top" shrinkToFit="1"/>
    </xf>
    <xf numFmtId="2" fontId="4" fillId="3" borderId="1" xfId="0" applyNumberFormat="1" applyFont="1" applyFill="1" applyBorder="1" applyAlignment="1">
      <alignment horizontal="left" vertical="top"/>
    </xf>
    <xf numFmtId="2" fontId="8" fillId="2" borderId="2" xfId="0" applyNumberFormat="1" applyFont="1" applyFill="1" applyBorder="1" applyAlignment="1">
      <alignment vertical="top" shrinkToFit="1"/>
    </xf>
    <xf numFmtId="2" fontId="4" fillId="2" borderId="1" xfId="0" applyNumberFormat="1" applyFont="1" applyFill="1" applyBorder="1" applyAlignment="1">
      <alignment horizontal="left" vertical="top"/>
    </xf>
    <xf numFmtId="2" fontId="4" fillId="8" borderId="8" xfId="0" applyNumberFormat="1" applyFont="1" applyFill="1" applyBorder="1" applyAlignment="1">
      <alignment horizontal="left" vertical="top"/>
    </xf>
    <xf numFmtId="2" fontId="8" fillId="8" borderId="6" xfId="0" applyNumberFormat="1" applyFont="1" applyFill="1" applyBorder="1" applyAlignment="1">
      <alignment vertical="top" shrinkToFit="1"/>
    </xf>
    <xf numFmtId="2" fontId="8" fillId="8" borderId="1" xfId="0" applyNumberFormat="1" applyFont="1" applyFill="1" applyBorder="1" applyAlignment="1">
      <alignment horizontal="left" vertical="top"/>
    </xf>
    <xf numFmtId="2" fontId="8" fillId="3" borderId="5" xfId="0" applyNumberFormat="1" applyFont="1" applyFill="1" applyBorder="1"/>
    <xf numFmtId="2" fontId="8" fillId="0" borderId="1" xfId="0" applyNumberFormat="1" applyFont="1" applyBorder="1"/>
    <xf numFmtId="2" fontId="8" fillId="0" borderId="5" xfId="0" applyNumberFormat="1" applyFont="1" applyBorder="1"/>
    <xf numFmtId="2" fontId="8" fillId="0" borderId="1" xfId="0" applyNumberFormat="1" applyFont="1" applyBorder="1" applyAlignment="1">
      <alignment vertical="top" shrinkToFit="1"/>
    </xf>
    <xf numFmtId="2" fontId="8" fillId="3" borderId="16" xfId="0" applyNumberFormat="1" applyFont="1" applyFill="1" applyBorder="1" applyAlignment="1">
      <alignment vertical="top" shrinkToFit="1"/>
    </xf>
    <xf numFmtId="2" fontId="8" fillId="3" borderId="8" xfId="0" applyNumberFormat="1" applyFont="1" applyFill="1" applyBorder="1" applyAlignment="1">
      <alignment vertical="top" shrinkToFit="1"/>
    </xf>
    <xf numFmtId="0" fontId="7" fillId="0" borderId="0" xfId="0" applyFont="1" applyAlignment="1">
      <alignment horizontal="left"/>
    </xf>
    <xf numFmtId="0" fontId="0" fillId="0" borderId="0" xfId="0"/>
    <xf numFmtId="0" fontId="9" fillId="0" borderId="0" xfId="0" applyFont="1" applyAlignment="1">
      <alignment horizontal="left"/>
    </xf>
    <xf numFmtId="0" fontId="2" fillId="0" borderId="7" xfId="0" applyFont="1" applyBorder="1" applyAlignment="1">
      <alignment horizontal="center"/>
    </xf>
    <xf numFmtId="0" fontId="10" fillId="0" borderId="7" xfId="0" applyFont="1" applyBorder="1"/>
    <xf numFmtId="0" fontId="7" fillId="0" borderId="0" xfId="0" applyFont="1" applyAlignment="1">
      <alignment horizontal="center"/>
    </xf>
    <xf numFmtId="0" fontId="7" fillId="0" borderId="9" xfId="0" applyFont="1" applyBorder="1" applyAlignment="1">
      <alignment horizontal="left"/>
    </xf>
    <xf numFmtId="0" fontId="10" fillId="0" borderId="10" xfId="0" applyFont="1" applyBorder="1"/>
    <xf numFmtId="0" fontId="9" fillId="0" borderId="2" xfId="0" applyFont="1" applyBorder="1" applyAlignment="1">
      <alignment horizontal="left"/>
    </xf>
    <xf numFmtId="0" fontId="10" fillId="0" borderId="12" xfId="0" applyFont="1" applyBorder="1"/>
    <xf numFmtId="0" fontId="10" fillId="0" borderId="13" xfId="0" applyFont="1" applyBorder="1"/>
    <xf numFmtId="0" fontId="7" fillId="3" borderId="5" xfId="0" applyFont="1" applyFill="1" applyBorder="1" applyAlignment="1">
      <alignment horizontal="left"/>
    </xf>
    <xf numFmtId="0" fontId="10" fillId="0" borderId="5" xfId="0" applyFont="1" applyBorder="1"/>
    <xf numFmtId="0" fontId="9" fillId="3" borderId="5" xfId="0" applyFont="1"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3.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381000</xdr:colOff>
      <xdr:row>28</xdr:row>
      <xdr:rowOff>95250</xdr:rowOff>
    </xdr:from>
    <xdr:to>
      <xdr:col>1</xdr:col>
      <xdr:colOff>666750</xdr:colOff>
      <xdr:row>28</xdr:row>
      <xdr:rowOff>104775</xdr:rowOff>
    </xdr:to>
    <xdr:cxnSp macro="">
      <xdr:nvCxnSpPr>
        <xdr:cNvPr id="3" name="Rechte verbindingslijn met pijl 2">
          <a:extLst>
            <a:ext uri="{FF2B5EF4-FFF2-40B4-BE49-F238E27FC236}">
              <a16:creationId xmlns:a16="http://schemas.microsoft.com/office/drawing/2014/main" id="{F4FFDFE9-15AB-4C9B-B637-8DE5E0DDAC8D}"/>
            </a:ext>
          </a:extLst>
        </xdr:cNvPr>
        <xdr:cNvCxnSpPr/>
      </xdr:nvCxnSpPr>
      <xdr:spPr>
        <a:xfrm>
          <a:off x="962025" y="5273040"/>
          <a:ext cx="281940" cy="1143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9"/>
  <sheetViews>
    <sheetView tabSelected="1" workbookViewId="0">
      <selection activeCell="B10" sqref="B10"/>
    </sheetView>
  </sheetViews>
  <sheetFormatPr defaultColWidth="12.58203125" defaultRowHeight="15" customHeight="1" x14ac:dyDescent="0.3"/>
  <cols>
    <col min="1" max="1" width="21.58203125"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9</v>
      </c>
      <c r="C5" s="6"/>
      <c r="D5" s="3"/>
      <c r="E5" s="7" t="s">
        <v>10</v>
      </c>
    </row>
    <row r="6" spans="1:7" ht="14.5" x14ac:dyDescent="0.35">
      <c r="A6" s="1" t="s">
        <v>11</v>
      </c>
      <c r="B6" s="8">
        <v>2025</v>
      </c>
      <c r="C6" s="6"/>
      <c r="D6" s="3"/>
      <c r="E6" s="7" t="s">
        <v>12</v>
      </c>
    </row>
    <row r="7" spans="1:7" ht="14.5" x14ac:dyDescent="0.35">
      <c r="A7" s="1"/>
      <c r="B7" s="1"/>
      <c r="C7" s="1"/>
      <c r="D7" s="3">
        <f>(D2+D3+D4+D5+D6)</f>
        <v>0</v>
      </c>
      <c r="E7" s="7" t="s">
        <v>13</v>
      </c>
    </row>
    <row r="8" spans="1:7" ht="15" customHeight="1" x14ac:dyDescent="0.35">
      <c r="A8" s="1"/>
      <c r="B8" s="112"/>
      <c r="C8" s="113"/>
      <c r="D8" s="9"/>
      <c r="E8" s="9"/>
    </row>
    <row r="9" spans="1:7" ht="29.15" customHeight="1" x14ac:dyDescent="0.35">
      <c r="A9" s="10" t="s">
        <v>14</v>
      </c>
      <c r="B9" s="11" t="s">
        <v>15</v>
      </c>
      <c r="C9" s="12" t="s">
        <v>16</v>
      </c>
    </row>
    <row r="10" spans="1:7" ht="14.5" x14ac:dyDescent="0.35">
      <c r="A10" s="20">
        <v>45658</v>
      </c>
      <c r="B10" s="98" t="s">
        <v>17</v>
      </c>
      <c r="C10" s="15"/>
    </row>
    <row r="11" spans="1:7" ht="14.5" x14ac:dyDescent="0.35">
      <c r="A11" s="14">
        <f t="shared" ref="A11:A40" si="0">A10+1</f>
        <v>45659</v>
      </c>
      <c r="B11" s="88"/>
      <c r="C11" s="13"/>
    </row>
    <row r="12" spans="1:7" ht="14.5" x14ac:dyDescent="0.35">
      <c r="A12" s="14">
        <f t="shared" si="0"/>
        <v>45660</v>
      </c>
      <c r="B12" s="88"/>
      <c r="C12" s="13"/>
    </row>
    <row r="13" spans="1:7" ht="14.5" x14ac:dyDescent="0.35">
      <c r="A13" s="33">
        <f t="shared" si="0"/>
        <v>45661</v>
      </c>
      <c r="B13" s="90"/>
      <c r="C13" s="77"/>
    </row>
    <row r="14" spans="1:7" ht="14.5" x14ac:dyDescent="0.35">
      <c r="A14" s="33">
        <f t="shared" si="0"/>
        <v>45662</v>
      </c>
      <c r="B14" s="90"/>
      <c r="C14" s="77"/>
    </row>
    <row r="15" spans="1:7" ht="14" x14ac:dyDescent="0.3">
      <c r="A15" s="14">
        <f t="shared" si="0"/>
        <v>45663</v>
      </c>
      <c r="B15" s="87"/>
      <c r="C15" s="14"/>
    </row>
    <row r="16" spans="1:7" ht="14" x14ac:dyDescent="0.3">
      <c r="A16" s="14">
        <f t="shared" si="0"/>
        <v>45664</v>
      </c>
      <c r="B16" s="87"/>
      <c r="C16" s="14"/>
    </row>
    <row r="17" spans="1:3" ht="14.5" x14ac:dyDescent="0.35">
      <c r="A17" s="14">
        <f t="shared" si="0"/>
        <v>45665</v>
      </c>
      <c r="B17" s="88"/>
      <c r="C17" s="13"/>
    </row>
    <row r="18" spans="1:3" ht="14.5" x14ac:dyDescent="0.35">
      <c r="A18" s="14">
        <f t="shared" si="0"/>
        <v>45666</v>
      </c>
      <c r="B18" s="88"/>
      <c r="C18" s="13"/>
    </row>
    <row r="19" spans="1:3" ht="14.5" x14ac:dyDescent="0.35">
      <c r="A19" s="14">
        <f t="shared" si="0"/>
        <v>45667</v>
      </c>
      <c r="B19" s="88"/>
      <c r="C19" s="13"/>
    </row>
    <row r="20" spans="1:3" ht="15.75" customHeight="1" x14ac:dyDescent="0.35">
      <c r="A20" s="33">
        <f t="shared" si="0"/>
        <v>45668</v>
      </c>
      <c r="B20" s="90"/>
      <c r="C20" s="77"/>
    </row>
    <row r="21" spans="1:3" ht="15.75" customHeight="1" x14ac:dyDescent="0.35">
      <c r="A21" s="33">
        <f t="shared" si="0"/>
        <v>45669</v>
      </c>
      <c r="B21" s="90"/>
      <c r="C21" s="77"/>
    </row>
    <row r="22" spans="1:3" ht="15.75" customHeight="1" x14ac:dyDescent="0.3">
      <c r="A22" s="14">
        <f t="shared" si="0"/>
        <v>45670</v>
      </c>
      <c r="B22" s="87"/>
      <c r="C22" s="14"/>
    </row>
    <row r="23" spans="1:3" ht="15.75" customHeight="1" x14ac:dyDescent="0.3">
      <c r="A23" s="14">
        <f t="shared" si="0"/>
        <v>45671</v>
      </c>
      <c r="B23" s="87"/>
      <c r="C23" s="14"/>
    </row>
    <row r="24" spans="1:3" ht="15.75" customHeight="1" x14ac:dyDescent="0.35">
      <c r="A24" s="14">
        <f t="shared" si="0"/>
        <v>45672</v>
      </c>
      <c r="B24" s="88"/>
      <c r="C24" s="13"/>
    </row>
    <row r="25" spans="1:3" ht="15.75" customHeight="1" x14ac:dyDescent="0.35">
      <c r="A25" s="14">
        <f t="shared" si="0"/>
        <v>45673</v>
      </c>
      <c r="B25" s="88"/>
      <c r="C25" s="13"/>
    </row>
    <row r="26" spans="1:3" ht="15.75" customHeight="1" x14ac:dyDescent="0.35">
      <c r="A26" s="14">
        <f t="shared" si="0"/>
        <v>45674</v>
      </c>
      <c r="B26" s="88"/>
      <c r="C26" s="13"/>
    </row>
    <row r="27" spans="1:3" ht="15.75" customHeight="1" x14ac:dyDescent="0.3">
      <c r="A27" s="33">
        <f t="shared" si="0"/>
        <v>45675</v>
      </c>
      <c r="B27" s="89"/>
      <c r="C27" s="33"/>
    </row>
    <row r="28" spans="1:3" ht="15.75" customHeight="1" x14ac:dyDescent="0.3">
      <c r="A28" s="33">
        <f t="shared" si="0"/>
        <v>45676</v>
      </c>
      <c r="B28" s="89"/>
      <c r="C28" s="33"/>
    </row>
    <row r="29" spans="1:3" ht="15.75" customHeight="1" x14ac:dyDescent="0.3">
      <c r="A29" s="14">
        <f t="shared" si="0"/>
        <v>45677</v>
      </c>
      <c r="B29" s="87"/>
      <c r="C29" s="14"/>
    </row>
    <row r="30" spans="1:3" ht="15.75" customHeight="1" x14ac:dyDescent="0.3">
      <c r="A30" s="14">
        <f t="shared" si="0"/>
        <v>45678</v>
      </c>
      <c r="B30" s="87"/>
      <c r="C30" s="14"/>
    </row>
    <row r="31" spans="1:3" ht="15.75" customHeight="1" x14ac:dyDescent="0.35">
      <c r="A31" s="14">
        <f t="shared" si="0"/>
        <v>45679</v>
      </c>
      <c r="B31" s="88"/>
      <c r="C31" s="13"/>
    </row>
    <row r="32" spans="1:3" ht="15.75" customHeight="1" x14ac:dyDescent="0.35">
      <c r="A32" s="14">
        <f t="shared" si="0"/>
        <v>45680</v>
      </c>
      <c r="B32" s="88"/>
      <c r="C32" s="13"/>
    </row>
    <row r="33" spans="1:26" ht="15.75" customHeight="1" x14ac:dyDescent="0.35">
      <c r="A33" s="14">
        <f t="shared" si="0"/>
        <v>45681</v>
      </c>
      <c r="B33" s="88"/>
      <c r="C33" s="13"/>
    </row>
    <row r="34" spans="1:26" ht="15.75" customHeight="1" x14ac:dyDescent="0.3">
      <c r="A34" s="33">
        <f t="shared" si="0"/>
        <v>45682</v>
      </c>
      <c r="B34" s="89"/>
      <c r="C34" s="33"/>
    </row>
    <row r="35" spans="1:26" ht="15.75" customHeight="1" x14ac:dyDescent="0.3">
      <c r="A35" s="33">
        <f t="shared" si="0"/>
        <v>45683</v>
      </c>
      <c r="B35" s="89"/>
      <c r="C35" s="33"/>
    </row>
    <row r="36" spans="1:26" ht="15.75" customHeight="1" x14ac:dyDescent="0.3">
      <c r="A36" s="14">
        <f t="shared" si="0"/>
        <v>45684</v>
      </c>
      <c r="B36" s="87"/>
      <c r="C36" s="14"/>
    </row>
    <row r="37" spans="1:26" ht="15.75" customHeight="1" x14ac:dyDescent="0.3">
      <c r="A37" s="14">
        <f t="shared" si="0"/>
        <v>45685</v>
      </c>
      <c r="B37" s="87"/>
      <c r="C37" s="14"/>
    </row>
    <row r="38" spans="1:26" ht="15.75" customHeight="1" x14ac:dyDescent="0.35">
      <c r="A38" s="14">
        <f t="shared" si="0"/>
        <v>45686</v>
      </c>
      <c r="B38" s="88"/>
      <c r="C38" s="13"/>
    </row>
    <row r="39" spans="1:26" ht="15.75" customHeight="1" x14ac:dyDescent="0.35">
      <c r="A39" s="14">
        <f t="shared" si="0"/>
        <v>45687</v>
      </c>
      <c r="B39" s="94"/>
      <c r="C39" s="13"/>
    </row>
    <row r="40" spans="1:26" ht="15.75" customHeight="1" x14ac:dyDescent="0.35">
      <c r="A40" s="37">
        <f t="shared" si="0"/>
        <v>45688</v>
      </c>
      <c r="B40" s="108"/>
      <c r="C40" s="16"/>
    </row>
    <row r="41" spans="1:26" ht="15.75" customHeight="1" x14ac:dyDescent="0.35">
      <c r="A41" s="17" t="s">
        <v>18</v>
      </c>
      <c r="B41" s="18">
        <f>SUM(B10:B40)</f>
        <v>0</v>
      </c>
      <c r="C41" s="21"/>
      <c r="D41" s="21"/>
      <c r="E41" s="9"/>
    </row>
    <row r="42" spans="1:26" ht="15.75" customHeight="1" x14ac:dyDescent="0.35">
      <c r="A42" s="9"/>
      <c r="B42" s="9"/>
      <c r="C42" s="21"/>
      <c r="D42" s="21"/>
      <c r="E42" s="9"/>
    </row>
    <row r="43" spans="1:26" ht="15.75" customHeight="1" x14ac:dyDescent="0.35">
      <c r="A43" s="9"/>
      <c r="B43" s="9"/>
    </row>
    <row r="44" spans="1:26" ht="15.75" customHeight="1" x14ac:dyDescent="0.35">
      <c r="A44" s="21"/>
      <c r="B44" s="9"/>
    </row>
    <row r="45" spans="1:26" ht="15.75" customHeight="1" x14ac:dyDescent="0.3"/>
    <row r="46" spans="1:26" ht="15.75" customHeight="1" x14ac:dyDescent="0.35">
      <c r="A46" s="111"/>
      <c r="B46" s="110"/>
      <c r="C46" s="110"/>
      <c r="D46" s="110"/>
      <c r="E46" s="9"/>
      <c r="F46" s="9"/>
      <c r="G46" s="9"/>
      <c r="H46" s="9"/>
      <c r="I46" s="9"/>
      <c r="J46" s="9"/>
      <c r="K46" s="9"/>
      <c r="L46" s="9"/>
      <c r="M46" s="9"/>
      <c r="N46" s="9"/>
      <c r="O46" s="9"/>
      <c r="P46" s="9"/>
      <c r="Q46" s="9"/>
      <c r="R46" s="9"/>
      <c r="S46" s="9"/>
      <c r="T46" s="9"/>
      <c r="U46" s="9"/>
      <c r="V46" s="9"/>
      <c r="W46" s="9"/>
      <c r="X46" s="9"/>
      <c r="Y46" s="9"/>
      <c r="Z46" s="9"/>
    </row>
    <row r="47" spans="1:26" ht="15.75" customHeight="1" x14ac:dyDescent="0.35">
      <c r="A47" s="109"/>
      <c r="B47" s="110"/>
      <c r="C47" s="110"/>
      <c r="D47" s="110"/>
      <c r="E47" s="9"/>
      <c r="F47" s="9"/>
      <c r="G47" s="9"/>
      <c r="H47" s="9"/>
      <c r="I47" s="9"/>
      <c r="J47" s="9"/>
      <c r="K47" s="9"/>
      <c r="L47" s="9"/>
      <c r="M47" s="9"/>
      <c r="N47" s="9"/>
      <c r="O47" s="9"/>
      <c r="P47" s="9"/>
      <c r="Q47" s="9"/>
      <c r="R47" s="9"/>
      <c r="S47" s="9"/>
      <c r="T47" s="9"/>
      <c r="U47" s="9"/>
      <c r="V47" s="9"/>
      <c r="W47" s="9"/>
      <c r="X47" s="9"/>
      <c r="Y47" s="9"/>
      <c r="Z47" s="9"/>
    </row>
    <row r="48" spans="1:26" ht="15.75" customHeight="1" x14ac:dyDescent="0.35">
      <c r="A48" s="109"/>
      <c r="B48" s="110"/>
      <c r="C48" s="110"/>
      <c r="D48" s="110"/>
      <c r="E48" s="9"/>
      <c r="F48" s="9"/>
      <c r="G48" s="9"/>
      <c r="H48" s="9"/>
      <c r="I48" s="9"/>
      <c r="J48" s="9"/>
      <c r="K48" s="9"/>
      <c r="L48" s="9"/>
      <c r="M48" s="9"/>
      <c r="N48" s="9"/>
      <c r="O48" s="9"/>
      <c r="P48" s="9"/>
      <c r="Q48" s="9"/>
      <c r="R48" s="9"/>
      <c r="S48" s="9"/>
      <c r="T48" s="9"/>
      <c r="U48" s="9"/>
      <c r="V48" s="9"/>
      <c r="W48" s="9"/>
      <c r="X48" s="9"/>
      <c r="Y48" s="9"/>
      <c r="Z48" s="9"/>
    </row>
    <row r="49" spans="1:26" ht="15.75" customHeight="1" x14ac:dyDescent="0.35">
      <c r="A49" s="109"/>
      <c r="B49" s="110"/>
      <c r="C49" s="110"/>
      <c r="D49" s="110"/>
      <c r="E49" s="9"/>
      <c r="F49" s="9"/>
      <c r="G49" s="9"/>
      <c r="H49" s="9"/>
      <c r="I49" s="9"/>
      <c r="J49" s="9"/>
      <c r="K49" s="9"/>
      <c r="L49" s="9"/>
      <c r="M49" s="9"/>
      <c r="N49" s="9"/>
      <c r="O49" s="9"/>
      <c r="P49" s="9"/>
      <c r="Q49" s="9"/>
      <c r="R49" s="9"/>
      <c r="S49" s="9"/>
      <c r="T49" s="9"/>
      <c r="U49" s="9"/>
      <c r="V49" s="9"/>
      <c r="W49" s="9"/>
      <c r="X49" s="9"/>
      <c r="Y49" s="9"/>
      <c r="Z49" s="9"/>
    </row>
    <row r="50" spans="1:26" ht="15.75" customHeight="1" x14ac:dyDescent="0.35">
      <c r="A50" s="109"/>
      <c r="B50" s="110"/>
      <c r="C50" s="110"/>
      <c r="D50" s="110"/>
      <c r="E50" s="9"/>
      <c r="F50" s="9"/>
      <c r="G50" s="9"/>
      <c r="H50" s="9"/>
      <c r="I50" s="9"/>
      <c r="J50" s="9"/>
      <c r="K50" s="9"/>
      <c r="L50" s="9"/>
      <c r="M50" s="9"/>
      <c r="N50" s="9"/>
      <c r="O50" s="9"/>
      <c r="P50" s="9"/>
      <c r="Q50" s="9"/>
      <c r="R50" s="9"/>
      <c r="S50" s="9"/>
      <c r="T50" s="9"/>
      <c r="U50" s="9"/>
      <c r="V50" s="9"/>
      <c r="W50" s="9"/>
      <c r="X50" s="9"/>
      <c r="Y50" s="9"/>
      <c r="Z50" s="9"/>
    </row>
    <row r="51" spans="1:26" ht="15.75" customHeight="1" x14ac:dyDescent="0.35">
      <c r="A51" s="109"/>
      <c r="B51" s="110"/>
      <c r="C51" s="110"/>
      <c r="D51" s="110"/>
      <c r="E51" s="9"/>
      <c r="F51" s="9"/>
      <c r="G51" s="9"/>
      <c r="H51" s="9"/>
      <c r="I51" s="9"/>
      <c r="J51" s="9"/>
      <c r="K51" s="9"/>
      <c r="L51" s="9"/>
      <c r="M51" s="9"/>
      <c r="N51" s="9"/>
      <c r="O51" s="9"/>
      <c r="P51" s="9"/>
      <c r="Q51" s="9"/>
      <c r="R51" s="9"/>
      <c r="S51" s="9"/>
      <c r="T51" s="9"/>
      <c r="U51" s="9"/>
      <c r="V51" s="9"/>
      <c r="W51" s="9"/>
      <c r="X51" s="9"/>
      <c r="Y51" s="9"/>
      <c r="Z51" s="9"/>
    </row>
    <row r="52" spans="1:26" ht="15.75" customHeight="1" x14ac:dyDescent="0.35">
      <c r="A52" s="109"/>
      <c r="B52" s="110"/>
      <c r="C52" s="110"/>
      <c r="D52" s="110"/>
      <c r="E52" s="9"/>
      <c r="F52" s="9"/>
      <c r="G52" s="9"/>
      <c r="H52" s="9"/>
      <c r="I52" s="9"/>
      <c r="J52" s="9"/>
      <c r="K52" s="9"/>
      <c r="L52" s="9"/>
      <c r="M52" s="9"/>
      <c r="N52" s="9"/>
      <c r="O52" s="9"/>
      <c r="P52" s="9"/>
      <c r="Q52" s="9"/>
      <c r="R52" s="9"/>
      <c r="S52" s="9"/>
      <c r="T52" s="9"/>
      <c r="U52" s="9"/>
      <c r="V52" s="9"/>
      <c r="W52" s="9"/>
      <c r="X52" s="9"/>
      <c r="Y52" s="9"/>
      <c r="Z52" s="9"/>
    </row>
    <row r="53" spans="1:26" ht="15.75" customHeight="1" x14ac:dyDescent="0.35">
      <c r="A53" s="109"/>
      <c r="B53" s="110"/>
      <c r="C53" s="110"/>
      <c r="D53" s="110"/>
      <c r="E53" s="9"/>
      <c r="F53" s="9"/>
      <c r="G53" s="9"/>
      <c r="H53" s="9"/>
      <c r="I53" s="9"/>
      <c r="J53" s="9"/>
      <c r="K53" s="9"/>
      <c r="L53" s="9"/>
      <c r="M53" s="9"/>
      <c r="N53" s="9"/>
      <c r="O53" s="9"/>
      <c r="P53" s="9"/>
      <c r="Q53" s="9"/>
      <c r="R53" s="9"/>
      <c r="S53" s="9"/>
      <c r="T53" s="9"/>
      <c r="U53" s="9"/>
      <c r="V53" s="9"/>
      <c r="W53" s="9"/>
      <c r="X53" s="9"/>
      <c r="Y53" s="9"/>
      <c r="Z53" s="9"/>
    </row>
    <row r="54" spans="1:26" ht="15.75" customHeight="1" x14ac:dyDescent="0.35">
      <c r="A54" s="111"/>
      <c r="B54" s="110"/>
      <c r="C54" s="110"/>
      <c r="D54" s="110"/>
      <c r="E54" s="9"/>
      <c r="F54" s="9"/>
      <c r="G54" s="9"/>
      <c r="H54" s="9"/>
      <c r="I54" s="9"/>
      <c r="J54" s="9"/>
      <c r="K54" s="9"/>
      <c r="L54" s="9"/>
      <c r="M54" s="9"/>
      <c r="N54" s="9"/>
      <c r="O54" s="9"/>
      <c r="P54" s="9"/>
      <c r="Q54" s="9"/>
      <c r="R54" s="9"/>
      <c r="S54" s="9"/>
      <c r="T54" s="9"/>
      <c r="U54" s="9"/>
      <c r="V54" s="9"/>
      <c r="W54" s="9"/>
      <c r="X54" s="9"/>
      <c r="Y54" s="9"/>
      <c r="Z54" s="9"/>
    </row>
    <row r="55" spans="1:26" ht="15.75" customHeight="1" x14ac:dyDescent="0.35">
      <c r="A55" s="109"/>
      <c r="B55" s="110"/>
      <c r="C55" s="110"/>
      <c r="D55" s="110"/>
      <c r="E55" s="9"/>
      <c r="F55" s="9"/>
      <c r="G55" s="9"/>
      <c r="H55" s="9"/>
      <c r="I55" s="9"/>
      <c r="J55" s="9"/>
      <c r="K55" s="9"/>
      <c r="L55" s="9"/>
      <c r="M55" s="9"/>
      <c r="N55" s="9"/>
      <c r="O55" s="9"/>
      <c r="P55" s="9"/>
      <c r="Q55" s="9"/>
      <c r="R55" s="9"/>
      <c r="S55" s="9"/>
      <c r="T55" s="9"/>
      <c r="U55" s="9"/>
      <c r="V55" s="9"/>
      <c r="W55" s="9"/>
      <c r="X55" s="9"/>
      <c r="Y55" s="9"/>
      <c r="Z55" s="9"/>
    </row>
    <row r="56" spans="1:26" ht="15.75" customHeight="1" x14ac:dyDescent="0.35">
      <c r="A56" s="109"/>
      <c r="B56" s="110"/>
      <c r="C56" s="110"/>
      <c r="D56" s="110"/>
      <c r="E56" s="9"/>
      <c r="F56" s="9"/>
      <c r="G56" s="9"/>
      <c r="H56" s="9"/>
      <c r="I56" s="9"/>
      <c r="J56" s="9"/>
      <c r="K56" s="9"/>
      <c r="L56" s="9"/>
      <c r="M56" s="9"/>
      <c r="N56" s="9"/>
      <c r="O56" s="9"/>
      <c r="P56" s="9"/>
      <c r="Q56" s="9"/>
      <c r="R56" s="9"/>
      <c r="S56" s="9"/>
      <c r="T56" s="9"/>
      <c r="U56" s="9"/>
      <c r="V56" s="9"/>
      <c r="W56" s="9"/>
      <c r="X56" s="9"/>
      <c r="Y56" s="9"/>
      <c r="Z56" s="9"/>
    </row>
    <row r="57" spans="1:26" ht="15.75" customHeight="1" x14ac:dyDescent="0.35">
      <c r="A57" s="109"/>
      <c r="B57" s="110"/>
      <c r="C57" s="110"/>
      <c r="D57" s="110"/>
      <c r="E57" s="9"/>
      <c r="F57" s="9"/>
      <c r="G57" s="9"/>
      <c r="H57" s="9"/>
      <c r="I57" s="9"/>
      <c r="J57" s="9"/>
      <c r="K57" s="9"/>
      <c r="L57" s="9"/>
      <c r="M57" s="9"/>
      <c r="N57" s="9"/>
      <c r="O57" s="9"/>
      <c r="P57" s="9"/>
      <c r="Q57" s="9"/>
      <c r="R57" s="9"/>
      <c r="S57" s="9"/>
      <c r="T57" s="9"/>
      <c r="U57" s="9"/>
      <c r="V57" s="9"/>
      <c r="W57" s="9"/>
      <c r="X57" s="9"/>
      <c r="Y57" s="9"/>
      <c r="Z57" s="9"/>
    </row>
    <row r="58" spans="1:26" ht="15.75" customHeight="1" x14ac:dyDescent="0.35">
      <c r="A58" s="111"/>
      <c r="B58" s="110"/>
      <c r="C58" s="110"/>
      <c r="D58" s="110"/>
      <c r="E58" s="22"/>
      <c r="F58" s="9"/>
      <c r="G58" s="9"/>
      <c r="H58" s="9"/>
      <c r="I58" s="9"/>
      <c r="J58" s="9"/>
      <c r="K58" s="9"/>
      <c r="L58" s="9"/>
      <c r="M58" s="9"/>
      <c r="N58" s="9"/>
      <c r="O58" s="9"/>
      <c r="P58" s="9"/>
      <c r="Q58" s="9"/>
      <c r="R58" s="9"/>
      <c r="S58" s="9"/>
      <c r="T58" s="9"/>
      <c r="U58" s="9"/>
      <c r="V58" s="9"/>
      <c r="W58" s="9"/>
      <c r="X58" s="9"/>
      <c r="Y58" s="9"/>
      <c r="Z58" s="9"/>
    </row>
    <row r="59" spans="1:26" ht="15.75" customHeight="1" x14ac:dyDescent="0.3"/>
    <row r="60" spans="1:26" ht="15.75" customHeight="1" x14ac:dyDescent="0.3"/>
    <row r="61" spans="1:26" ht="15.75" customHeight="1" x14ac:dyDescent="0.3"/>
    <row r="62" spans="1:26" ht="15.75" customHeight="1" x14ac:dyDescent="0.3"/>
    <row r="63" spans="1:26" ht="15.75" customHeight="1" x14ac:dyDescent="0.3"/>
    <row r="64" spans="1:2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9"/>
  <sheetViews>
    <sheetView topLeftCell="A7" workbookViewId="0">
      <selection activeCell="B10" sqref="B10:B40"/>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5" width="35.58203125" customWidth="1"/>
    <col min="6"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35</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9"/>
      <c r="C8" s="9"/>
      <c r="D8" s="9"/>
      <c r="E8" s="9"/>
    </row>
    <row r="9" spans="1:7" ht="29" x14ac:dyDescent="0.35">
      <c r="A9" s="10" t="s">
        <v>14</v>
      </c>
      <c r="B9" s="11" t="s">
        <v>15</v>
      </c>
      <c r="C9" s="12" t="s">
        <v>16</v>
      </c>
    </row>
    <row r="10" spans="1:7" ht="14.5" x14ac:dyDescent="0.35">
      <c r="A10" s="14">
        <v>45931</v>
      </c>
      <c r="B10" s="88"/>
      <c r="C10" s="13"/>
    </row>
    <row r="11" spans="1:7" ht="14.5" x14ac:dyDescent="0.35">
      <c r="A11" s="14">
        <v>45932</v>
      </c>
      <c r="B11" s="88"/>
      <c r="C11" s="13"/>
    </row>
    <row r="12" spans="1:7" ht="14.5" x14ac:dyDescent="0.35">
      <c r="A12" s="14">
        <v>45933</v>
      </c>
      <c r="B12" s="88"/>
      <c r="C12" s="13"/>
    </row>
    <row r="13" spans="1:7" ht="14" x14ac:dyDescent="0.3">
      <c r="A13" s="33">
        <v>45934</v>
      </c>
      <c r="B13" s="89"/>
      <c r="C13" s="33"/>
    </row>
    <row r="14" spans="1:7" ht="14" x14ac:dyDescent="0.3">
      <c r="A14" s="33">
        <v>45935</v>
      </c>
      <c r="B14" s="89"/>
      <c r="C14" s="33"/>
    </row>
    <row r="15" spans="1:7" ht="14" x14ac:dyDescent="0.3">
      <c r="A15" s="14">
        <v>45936</v>
      </c>
      <c r="B15" s="87"/>
      <c r="C15" s="14"/>
    </row>
    <row r="16" spans="1:7" ht="14.5" x14ac:dyDescent="0.35">
      <c r="A16" s="14">
        <v>45937</v>
      </c>
      <c r="B16" s="88"/>
      <c r="C16" s="13"/>
    </row>
    <row r="17" spans="1:3" ht="14.5" x14ac:dyDescent="0.35">
      <c r="A17" s="14">
        <v>45938</v>
      </c>
      <c r="B17" s="88"/>
      <c r="C17" s="13"/>
    </row>
    <row r="18" spans="1:3" ht="14.5" x14ac:dyDescent="0.35">
      <c r="A18" s="14">
        <v>45939</v>
      </c>
      <c r="B18" s="88"/>
      <c r="C18" s="13"/>
    </row>
    <row r="19" spans="1:3" ht="14.5" x14ac:dyDescent="0.35">
      <c r="A19" s="14">
        <v>45940</v>
      </c>
      <c r="B19" s="88"/>
      <c r="C19" s="13"/>
    </row>
    <row r="20" spans="1:3" ht="15.75" customHeight="1" x14ac:dyDescent="0.3">
      <c r="A20" s="33">
        <v>45941</v>
      </c>
      <c r="B20" s="89"/>
      <c r="C20" s="33"/>
    </row>
    <row r="21" spans="1:3" ht="15.75" customHeight="1" x14ac:dyDescent="0.3">
      <c r="A21" s="33">
        <v>45942</v>
      </c>
      <c r="B21" s="89"/>
      <c r="C21" s="33"/>
    </row>
    <row r="22" spans="1:3" ht="15.75" customHeight="1" x14ac:dyDescent="0.3">
      <c r="A22" s="14">
        <v>45943</v>
      </c>
      <c r="B22" s="87"/>
      <c r="C22" s="14"/>
    </row>
    <row r="23" spans="1:3" ht="15.75" customHeight="1" x14ac:dyDescent="0.35">
      <c r="A23" s="14">
        <v>45944</v>
      </c>
      <c r="B23" s="88"/>
      <c r="C23" s="13"/>
    </row>
    <row r="24" spans="1:3" ht="15.75" customHeight="1" x14ac:dyDescent="0.35">
      <c r="A24" s="14">
        <v>45945</v>
      </c>
      <c r="B24" s="88"/>
      <c r="C24" s="13"/>
    </row>
    <row r="25" spans="1:3" ht="15.75" customHeight="1" x14ac:dyDescent="0.35">
      <c r="A25" s="14">
        <v>45946</v>
      </c>
      <c r="B25" s="88"/>
      <c r="C25" s="13"/>
    </row>
    <row r="26" spans="1:3" ht="15.75" customHeight="1" x14ac:dyDescent="0.35">
      <c r="A26" s="14">
        <v>45947</v>
      </c>
      <c r="B26" s="88"/>
      <c r="C26" s="13"/>
    </row>
    <row r="27" spans="1:3" ht="15.75" customHeight="1" x14ac:dyDescent="0.3">
      <c r="A27" s="33">
        <v>45948</v>
      </c>
      <c r="B27" s="89"/>
      <c r="C27" s="33"/>
    </row>
    <row r="28" spans="1:3" ht="15.75" customHeight="1" x14ac:dyDescent="0.3">
      <c r="A28" s="33">
        <v>45949</v>
      </c>
      <c r="B28" s="89"/>
      <c r="C28" s="33"/>
    </row>
    <row r="29" spans="1:3" ht="15.75" customHeight="1" x14ac:dyDescent="0.3">
      <c r="A29" s="14">
        <v>45950</v>
      </c>
      <c r="B29" s="87"/>
      <c r="C29" s="14"/>
    </row>
    <row r="30" spans="1:3" ht="15.75" customHeight="1" x14ac:dyDescent="0.35">
      <c r="A30" s="14">
        <v>45951</v>
      </c>
      <c r="B30" s="88"/>
      <c r="C30" s="13"/>
    </row>
    <row r="31" spans="1:3" ht="15.75" customHeight="1" x14ac:dyDescent="0.35">
      <c r="A31" s="14">
        <v>45952</v>
      </c>
      <c r="B31" s="88"/>
      <c r="C31" s="13"/>
    </row>
    <row r="32" spans="1:3" ht="15.75" customHeight="1" x14ac:dyDescent="0.35">
      <c r="A32" s="14">
        <v>45953</v>
      </c>
      <c r="B32" s="88"/>
      <c r="C32" s="13"/>
    </row>
    <row r="33" spans="1:6" ht="15.75" customHeight="1" x14ac:dyDescent="0.35">
      <c r="A33" s="14">
        <v>45954</v>
      </c>
      <c r="B33" s="88"/>
      <c r="C33" s="13"/>
    </row>
    <row r="34" spans="1:6" ht="15.75" customHeight="1" x14ac:dyDescent="0.3">
      <c r="A34" s="33">
        <v>45955</v>
      </c>
      <c r="B34" s="89"/>
      <c r="C34" s="33"/>
    </row>
    <row r="35" spans="1:6" ht="15.75" customHeight="1" x14ac:dyDescent="0.3">
      <c r="A35" s="33">
        <v>45956</v>
      </c>
      <c r="B35" s="89"/>
      <c r="C35" s="33"/>
    </row>
    <row r="36" spans="1:6" ht="15.75" customHeight="1" x14ac:dyDescent="0.3">
      <c r="A36" s="14">
        <v>45957</v>
      </c>
      <c r="B36" s="87"/>
      <c r="C36" s="14"/>
    </row>
    <row r="37" spans="1:6" ht="15.75" customHeight="1" x14ac:dyDescent="0.35">
      <c r="A37" s="14">
        <v>45958</v>
      </c>
      <c r="B37" s="88"/>
      <c r="C37" s="13"/>
    </row>
    <row r="38" spans="1:6" ht="15.75" customHeight="1" x14ac:dyDescent="0.35">
      <c r="A38" s="14">
        <v>45959</v>
      </c>
      <c r="B38" s="88"/>
      <c r="C38" s="13"/>
    </row>
    <row r="39" spans="1:6" ht="15.75" customHeight="1" x14ac:dyDescent="0.35">
      <c r="A39" s="14">
        <v>45960</v>
      </c>
      <c r="B39" s="94"/>
      <c r="C39" s="75"/>
    </row>
    <row r="40" spans="1:6" ht="15.75" customHeight="1" x14ac:dyDescent="0.35">
      <c r="A40" s="14">
        <v>45961</v>
      </c>
      <c r="B40" s="95"/>
      <c r="C40" s="43"/>
    </row>
    <row r="41" spans="1:6" ht="15.75" customHeight="1" x14ac:dyDescent="0.35">
      <c r="A41" s="17" t="s">
        <v>18</v>
      </c>
      <c r="B41" s="18">
        <f>SUM(B10:B40)</f>
        <v>0</v>
      </c>
      <c r="C41" s="79"/>
      <c r="D41" s="79"/>
      <c r="E41" s="80"/>
      <c r="F41" s="80"/>
    </row>
    <row r="42" spans="1:6" ht="15.75" customHeight="1" x14ac:dyDescent="0.35">
      <c r="A42" s="80"/>
      <c r="B42" s="80"/>
      <c r="C42" s="79"/>
      <c r="D42" s="79"/>
      <c r="E42" s="80"/>
      <c r="F42" s="80"/>
    </row>
    <row r="43" spans="1:6" ht="15.75" customHeight="1" x14ac:dyDescent="0.35">
      <c r="A43" s="79"/>
      <c r="B43" s="80"/>
      <c r="C43" s="80"/>
      <c r="D43" s="80"/>
      <c r="E43" s="80"/>
      <c r="F43" s="80"/>
    </row>
    <row r="44" spans="1:6" ht="15.75" customHeight="1" x14ac:dyDescent="0.35">
      <c r="A44" s="79"/>
      <c r="B44" s="80"/>
      <c r="C44" s="80"/>
      <c r="D44" s="80"/>
      <c r="E44" s="80"/>
      <c r="F44" s="80"/>
    </row>
    <row r="45" spans="1:6" ht="15.75" customHeight="1" x14ac:dyDescent="0.35">
      <c r="A45" s="80"/>
      <c r="B45" s="80"/>
      <c r="C45" s="80"/>
      <c r="D45" s="80"/>
      <c r="E45" s="80"/>
      <c r="F45" s="80"/>
    </row>
    <row r="46" spans="1:6" ht="15.75" customHeight="1" x14ac:dyDescent="0.35">
      <c r="A46" s="122"/>
      <c r="B46" s="121"/>
      <c r="C46" s="121"/>
      <c r="D46" s="121"/>
      <c r="E46" s="80"/>
      <c r="F46" s="80"/>
    </row>
    <row r="47" spans="1:6" ht="15.75" customHeight="1" x14ac:dyDescent="0.35">
      <c r="A47" s="120"/>
      <c r="B47" s="121"/>
      <c r="C47" s="121"/>
      <c r="D47" s="121"/>
      <c r="E47" s="80"/>
      <c r="F47" s="80"/>
    </row>
    <row r="48" spans="1:6" ht="15.75" customHeight="1" x14ac:dyDescent="0.35">
      <c r="A48" s="120"/>
      <c r="B48" s="121"/>
      <c r="C48" s="121"/>
      <c r="D48" s="121"/>
      <c r="E48" s="80"/>
      <c r="F48" s="80"/>
    </row>
    <row r="49" spans="1:6" ht="15.75" customHeight="1" x14ac:dyDescent="0.35">
      <c r="A49" s="120"/>
      <c r="B49" s="121"/>
      <c r="C49" s="121"/>
      <c r="D49" s="121"/>
      <c r="E49" s="80"/>
      <c r="F49" s="80"/>
    </row>
    <row r="50" spans="1:6" ht="15.75" customHeight="1" x14ac:dyDescent="0.35">
      <c r="A50" s="120"/>
      <c r="B50" s="121"/>
      <c r="C50" s="121"/>
      <c r="D50" s="121"/>
      <c r="E50" s="80"/>
      <c r="F50" s="80"/>
    </row>
    <row r="51" spans="1:6" ht="15.75" customHeight="1" x14ac:dyDescent="0.35">
      <c r="A51" s="120"/>
      <c r="B51" s="121"/>
      <c r="C51" s="121"/>
      <c r="D51" s="121"/>
      <c r="E51" s="80"/>
      <c r="F51" s="80"/>
    </row>
    <row r="52" spans="1:6" ht="15.75" customHeight="1" x14ac:dyDescent="0.35">
      <c r="A52" s="120"/>
      <c r="B52" s="121"/>
      <c r="C52" s="121"/>
      <c r="D52" s="121"/>
      <c r="E52" s="80"/>
      <c r="F52" s="80"/>
    </row>
    <row r="53" spans="1:6" ht="15.75" customHeight="1" x14ac:dyDescent="0.35">
      <c r="A53" s="120"/>
      <c r="B53" s="121"/>
      <c r="C53" s="121"/>
      <c r="D53" s="121"/>
      <c r="E53" s="80"/>
      <c r="F53" s="80"/>
    </row>
    <row r="54" spans="1:6" ht="15.75" customHeight="1" x14ac:dyDescent="0.35">
      <c r="A54" s="122"/>
      <c r="B54" s="121"/>
      <c r="C54" s="121"/>
      <c r="D54" s="121"/>
      <c r="E54" s="80"/>
      <c r="F54" s="80"/>
    </row>
    <row r="55" spans="1:6" ht="15.75" customHeight="1" x14ac:dyDescent="0.35">
      <c r="A55" s="120"/>
      <c r="B55" s="121"/>
      <c r="C55" s="121"/>
      <c r="D55" s="121"/>
      <c r="E55" s="80"/>
      <c r="F55" s="80"/>
    </row>
    <row r="56" spans="1:6" ht="15.75" customHeight="1" x14ac:dyDescent="0.35">
      <c r="A56" s="120"/>
      <c r="B56" s="121"/>
      <c r="C56" s="121"/>
      <c r="D56" s="121"/>
      <c r="E56" s="80"/>
      <c r="F56" s="80"/>
    </row>
    <row r="57" spans="1:6" ht="15.75" customHeight="1" x14ac:dyDescent="0.35">
      <c r="A57" s="120"/>
      <c r="B57" s="121"/>
      <c r="C57" s="121"/>
      <c r="D57" s="121"/>
      <c r="E57" s="80"/>
      <c r="F57" s="80"/>
    </row>
    <row r="58" spans="1:6" ht="15.75" customHeight="1" x14ac:dyDescent="0.35">
      <c r="A58" s="122"/>
      <c r="B58" s="121"/>
      <c r="C58" s="121"/>
      <c r="D58" s="121"/>
      <c r="E58" s="81"/>
      <c r="F58" s="80"/>
    </row>
    <row r="59" spans="1:6" ht="15.75" customHeight="1" x14ac:dyDescent="0.35">
      <c r="A59" s="80"/>
      <c r="B59" s="80"/>
      <c r="C59" s="80"/>
      <c r="D59" s="80"/>
      <c r="E59" s="80"/>
      <c r="F59" s="80"/>
    </row>
    <row r="60" spans="1:6" ht="15.75" customHeight="1" x14ac:dyDescent="0.3"/>
    <row r="61" spans="1:6" ht="15.75" customHeight="1" x14ac:dyDescent="0.3"/>
    <row r="62" spans="1:6" ht="15.75" customHeight="1" x14ac:dyDescent="0.3"/>
    <row r="63" spans="1:6" ht="15.75" customHeight="1" x14ac:dyDescent="0.3"/>
    <row r="64" spans="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3">
    <mergeCell ref="A58:D58"/>
    <mergeCell ref="A46:D46"/>
    <mergeCell ref="A47:D47"/>
    <mergeCell ref="A48:D48"/>
    <mergeCell ref="A49:D49"/>
    <mergeCell ref="A50:D50"/>
    <mergeCell ref="A51:D51"/>
    <mergeCell ref="A52:D52"/>
    <mergeCell ref="A53:D53"/>
    <mergeCell ref="A54:D54"/>
    <mergeCell ref="A55:D55"/>
    <mergeCell ref="A56:D56"/>
    <mergeCell ref="A57:D57"/>
  </mergeCells>
  <pageMargins left="0.7" right="0.7" top="0.75" bottom="0.7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99"/>
  <sheetViews>
    <sheetView topLeftCell="A8" workbookViewId="0">
      <selection activeCell="B10" sqref="B10:B39"/>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5" width="31.33203125" customWidth="1"/>
    <col min="6"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36</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10" t="s">
        <v>14</v>
      </c>
      <c r="B9" s="11" t="s">
        <v>15</v>
      </c>
      <c r="C9" s="12" t="s">
        <v>16</v>
      </c>
    </row>
    <row r="10" spans="1:7" ht="14.5" x14ac:dyDescent="0.35">
      <c r="A10" s="34">
        <v>45962</v>
      </c>
      <c r="B10" s="91" t="s">
        <v>37</v>
      </c>
      <c r="C10" s="31"/>
    </row>
    <row r="11" spans="1:7" ht="14.5" x14ac:dyDescent="0.35">
      <c r="A11" s="34">
        <v>45963</v>
      </c>
      <c r="B11" s="90"/>
      <c r="C11" s="31"/>
    </row>
    <row r="12" spans="1:7" ht="14" x14ac:dyDescent="0.3">
      <c r="A12" s="14">
        <v>45964</v>
      </c>
      <c r="B12" s="87"/>
      <c r="C12" s="14"/>
    </row>
    <row r="13" spans="1:7" ht="14.5" x14ac:dyDescent="0.35">
      <c r="A13" s="14">
        <v>45965</v>
      </c>
      <c r="B13" s="88"/>
      <c r="C13" s="13"/>
    </row>
    <row r="14" spans="1:7" ht="14.5" x14ac:dyDescent="0.35">
      <c r="A14" s="14">
        <v>45966</v>
      </c>
      <c r="B14" s="88"/>
      <c r="C14" s="13"/>
    </row>
    <row r="15" spans="1:7" ht="14.5" x14ac:dyDescent="0.35">
      <c r="A15" s="14">
        <v>45967</v>
      </c>
      <c r="B15" s="88"/>
      <c r="C15" s="13"/>
    </row>
    <row r="16" spans="1:7" ht="14.5" x14ac:dyDescent="0.35">
      <c r="A16" s="14">
        <v>45968</v>
      </c>
      <c r="B16" s="88"/>
      <c r="C16" s="13"/>
    </row>
    <row r="17" spans="1:3" ht="14" x14ac:dyDescent="0.3">
      <c r="A17" s="34">
        <v>45969</v>
      </c>
      <c r="B17" s="92"/>
      <c r="C17" s="34"/>
    </row>
    <row r="18" spans="1:3" ht="14.5" x14ac:dyDescent="0.35">
      <c r="A18" s="34">
        <v>45970</v>
      </c>
      <c r="B18" s="90"/>
      <c r="C18" s="31"/>
    </row>
    <row r="19" spans="1:3" ht="14" x14ac:dyDescent="0.3">
      <c r="A19" s="14">
        <v>45971</v>
      </c>
      <c r="B19" s="87"/>
      <c r="C19" s="14"/>
    </row>
    <row r="20" spans="1:3" ht="15.75" customHeight="1" x14ac:dyDescent="0.35">
      <c r="A20" s="34">
        <v>45972</v>
      </c>
      <c r="B20" s="93" t="s">
        <v>38</v>
      </c>
      <c r="C20" s="30"/>
    </row>
    <row r="21" spans="1:3" ht="15.75" customHeight="1" x14ac:dyDescent="0.35">
      <c r="A21" s="14">
        <v>45973</v>
      </c>
      <c r="B21" s="88"/>
      <c r="C21" s="13"/>
    </row>
    <row r="22" spans="1:3" ht="15.75" customHeight="1" x14ac:dyDescent="0.35">
      <c r="A22" s="14">
        <v>45974</v>
      </c>
      <c r="B22" s="88"/>
      <c r="C22" s="13"/>
    </row>
    <row r="23" spans="1:3" ht="15.75" customHeight="1" x14ac:dyDescent="0.35">
      <c r="A23" s="14">
        <v>45975</v>
      </c>
      <c r="B23" s="88"/>
      <c r="C23" s="13"/>
    </row>
    <row r="24" spans="1:3" ht="15.75" customHeight="1" x14ac:dyDescent="0.3">
      <c r="A24" s="34">
        <v>45976</v>
      </c>
      <c r="B24" s="92"/>
      <c r="C24" s="34"/>
    </row>
    <row r="25" spans="1:3" ht="15.75" customHeight="1" x14ac:dyDescent="0.35">
      <c r="A25" s="34">
        <v>45977</v>
      </c>
      <c r="B25" s="90"/>
      <c r="C25" s="77"/>
    </row>
    <row r="26" spans="1:3" ht="15.75" customHeight="1" x14ac:dyDescent="0.3">
      <c r="A26" s="14">
        <v>45978</v>
      </c>
      <c r="B26" s="87"/>
      <c r="C26" s="14"/>
    </row>
    <row r="27" spans="1:3" ht="15.75" customHeight="1" x14ac:dyDescent="0.35">
      <c r="A27" s="14">
        <v>45979</v>
      </c>
      <c r="B27" s="88"/>
      <c r="C27" s="13"/>
    </row>
    <row r="28" spans="1:3" ht="15.75" customHeight="1" x14ac:dyDescent="0.35">
      <c r="A28" s="14">
        <v>45980</v>
      </c>
      <c r="B28" s="88"/>
      <c r="C28" s="13"/>
    </row>
    <row r="29" spans="1:3" ht="15.75" customHeight="1" x14ac:dyDescent="0.35">
      <c r="A29" s="14">
        <v>45981</v>
      </c>
      <c r="B29" s="88"/>
      <c r="C29" s="13"/>
    </row>
    <row r="30" spans="1:3" ht="15.75" customHeight="1" x14ac:dyDescent="0.35">
      <c r="A30" s="14">
        <v>45982</v>
      </c>
      <c r="B30" s="88"/>
      <c r="C30" s="13"/>
    </row>
    <row r="31" spans="1:3" ht="15.75" customHeight="1" x14ac:dyDescent="0.3">
      <c r="A31" s="34">
        <v>45983</v>
      </c>
      <c r="B31" s="92"/>
      <c r="C31" s="34"/>
    </row>
    <row r="32" spans="1:3" ht="15.75" customHeight="1" x14ac:dyDescent="0.35">
      <c r="A32" s="34">
        <v>45984</v>
      </c>
      <c r="B32" s="90"/>
      <c r="C32" s="77"/>
    </row>
    <row r="33" spans="1:5" ht="15.75" customHeight="1" x14ac:dyDescent="0.3">
      <c r="A33" s="14">
        <v>45985</v>
      </c>
      <c r="B33" s="87"/>
      <c r="C33" s="14"/>
    </row>
    <row r="34" spans="1:5" ht="15.75" customHeight="1" x14ac:dyDescent="0.35">
      <c r="A34" s="14">
        <v>45986</v>
      </c>
      <c r="B34" s="88"/>
      <c r="C34" s="13"/>
    </row>
    <row r="35" spans="1:5" ht="15.75" customHeight="1" x14ac:dyDescent="0.35">
      <c r="A35" s="14">
        <v>45987</v>
      </c>
      <c r="B35" s="88"/>
      <c r="C35" s="13"/>
    </row>
    <row r="36" spans="1:5" ht="15.75" customHeight="1" x14ac:dyDescent="0.35">
      <c r="A36" s="14">
        <v>45988</v>
      </c>
      <c r="B36" s="88"/>
      <c r="C36" s="13"/>
    </row>
    <row r="37" spans="1:5" ht="15.75" customHeight="1" x14ac:dyDescent="0.35">
      <c r="A37" s="14">
        <v>45989</v>
      </c>
      <c r="B37" s="88"/>
      <c r="C37" s="13"/>
    </row>
    <row r="38" spans="1:5" ht="15.75" customHeight="1" x14ac:dyDescent="0.3">
      <c r="A38" s="34">
        <v>45990</v>
      </c>
      <c r="B38" s="92"/>
      <c r="C38" s="34"/>
    </row>
    <row r="39" spans="1:5" ht="15.75" customHeight="1" x14ac:dyDescent="0.35">
      <c r="A39" s="34">
        <v>45991</v>
      </c>
      <c r="B39" s="90"/>
      <c r="C39" s="86"/>
    </row>
    <row r="40" spans="1:5" ht="15.75" customHeight="1" x14ac:dyDescent="0.35">
      <c r="A40" s="17" t="s">
        <v>18</v>
      </c>
      <c r="B40" s="18">
        <f>SUM(B10:B39)</f>
        <v>0</v>
      </c>
      <c r="C40" s="79"/>
      <c r="D40" s="79"/>
      <c r="E40" s="80"/>
    </row>
    <row r="41" spans="1:5" ht="15.75" customHeight="1" x14ac:dyDescent="0.35">
      <c r="A41" s="80"/>
      <c r="B41" s="80"/>
      <c r="C41" s="79"/>
      <c r="D41" s="79"/>
      <c r="E41" s="80"/>
    </row>
    <row r="42" spans="1:5" ht="15.75" customHeight="1" x14ac:dyDescent="0.35">
      <c r="A42" s="79"/>
      <c r="B42" s="80"/>
      <c r="C42" s="80"/>
      <c r="D42" s="80"/>
      <c r="E42" s="80"/>
    </row>
    <row r="43" spans="1:5" ht="15.75" customHeight="1" x14ac:dyDescent="0.35">
      <c r="A43" s="79"/>
      <c r="B43" s="80"/>
      <c r="C43" s="80"/>
      <c r="D43" s="80"/>
      <c r="E43" s="80"/>
    </row>
    <row r="44" spans="1:5" ht="15.75" customHeight="1" x14ac:dyDescent="0.35">
      <c r="A44" s="80"/>
      <c r="B44" s="80"/>
      <c r="C44" s="80"/>
      <c r="D44" s="80"/>
      <c r="E44" s="80"/>
    </row>
    <row r="45" spans="1:5" ht="15.75" customHeight="1" x14ac:dyDescent="0.35">
      <c r="A45" s="122"/>
      <c r="B45" s="121"/>
      <c r="C45" s="121"/>
      <c r="D45" s="121"/>
      <c r="E45" s="80"/>
    </row>
    <row r="46" spans="1:5" ht="15.75" customHeight="1" x14ac:dyDescent="0.35">
      <c r="A46" s="120"/>
      <c r="B46" s="121"/>
      <c r="C46" s="121"/>
      <c r="D46" s="121"/>
      <c r="E46" s="80"/>
    </row>
    <row r="47" spans="1:5" ht="15.75" customHeight="1" x14ac:dyDescent="0.35">
      <c r="A47" s="120"/>
      <c r="B47" s="121"/>
      <c r="C47" s="121"/>
      <c r="D47" s="121"/>
      <c r="E47" s="80"/>
    </row>
    <row r="48" spans="1:5" ht="15.75" customHeight="1" x14ac:dyDescent="0.35">
      <c r="A48" s="120"/>
      <c r="B48" s="121"/>
      <c r="C48" s="121"/>
      <c r="D48" s="121"/>
      <c r="E48" s="80"/>
    </row>
    <row r="49" spans="1:5" ht="15.75" customHeight="1" x14ac:dyDescent="0.35">
      <c r="A49" s="120"/>
      <c r="B49" s="121"/>
      <c r="C49" s="121"/>
      <c r="D49" s="121"/>
      <c r="E49" s="80"/>
    </row>
    <row r="50" spans="1:5" ht="15.75" customHeight="1" x14ac:dyDescent="0.35">
      <c r="A50" s="120"/>
      <c r="B50" s="121"/>
      <c r="C50" s="121"/>
      <c r="D50" s="121"/>
      <c r="E50" s="80"/>
    </row>
    <row r="51" spans="1:5" ht="15.75" customHeight="1" x14ac:dyDescent="0.35">
      <c r="A51" s="120"/>
      <c r="B51" s="121"/>
      <c r="C51" s="121"/>
      <c r="D51" s="121"/>
      <c r="E51" s="80"/>
    </row>
    <row r="52" spans="1:5" ht="15.75" customHeight="1" x14ac:dyDescent="0.35">
      <c r="A52" s="120"/>
      <c r="B52" s="121"/>
      <c r="C52" s="121"/>
      <c r="D52" s="121"/>
      <c r="E52" s="80"/>
    </row>
    <row r="53" spans="1:5" ht="15.75" customHeight="1" x14ac:dyDescent="0.35">
      <c r="A53" s="122"/>
      <c r="B53" s="121"/>
      <c r="C53" s="121"/>
      <c r="D53" s="121"/>
      <c r="E53" s="80"/>
    </row>
    <row r="54" spans="1:5" ht="15.75" customHeight="1" x14ac:dyDescent="0.35">
      <c r="A54" s="120"/>
      <c r="B54" s="121"/>
      <c r="C54" s="121"/>
      <c r="D54" s="121"/>
      <c r="E54" s="80"/>
    </row>
    <row r="55" spans="1:5" ht="15.75" customHeight="1" x14ac:dyDescent="0.35">
      <c r="A55" s="120"/>
      <c r="B55" s="121"/>
      <c r="C55" s="121"/>
      <c r="D55" s="121"/>
      <c r="E55" s="80"/>
    </row>
    <row r="56" spans="1:5" ht="15.75" customHeight="1" x14ac:dyDescent="0.35">
      <c r="A56" s="120"/>
      <c r="B56" s="121"/>
      <c r="C56" s="121"/>
      <c r="D56" s="121"/>
      <c r="E56" s="80"/>
    </row>
    <row r="57" spans="1:5" ht="15.75" customHeight="1" x14ac:dyDescent="0.35">
      <c r="A57" s="122"/>
      <c r="B57" s="121"/>
      <c r="C57" s="121"/>
      <c r="D57" s="121"/>
      <c r="E57" s="81"/>
    </row>
    <row r="58" spans="1:5" ht="15.75" customHeight="1" x14ac:dyDescent="0.3"/>
    <row r="59" spans="1:5" ht="15.75" customHeight="1" x14ac:dyDescent="0.3"/>
    <row r="60" spans="1:5" ht="15.75" customHeight="1" x14ac:dyDescent="0.3"/>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6:D56"/>
    <mergeCell ref="A57:D57"/>
    <mergeCell ref="B8:C8"/>
    <mergeCell ref="A45:D45"/>
    <mergeCell ref="A46:D46"/>
    <mergeCell ref="A47:D47"/>
    <mergeCell ref="A48:D48"/>
    <mergeCell ref="A49:D49"/>
    <mergeCell ref="A50:D50"/>
    <mergeCell ref="A51:D51"/>
    <mergeCell ref="A52:D52"/>
    <mergeCell ref="A53:D53"/>
    <mergeCell ref="A54:D54"/>
    <mergeCell ref="A55:D55"/>
  </mergeCell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99"/>
  <sheetViews>
    <sheetView topLeftCell="A7" workbookViewId="0">
      <selection activeCell="B10" sqref="B10:B40"/>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39</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10" t="s">
        <v>14</v>
      </c>
      <c r="B9" s="11" t="s">
        <v>15</v>
      </c>
      <c r="C9" s="12" t="s">
        <v>16</v>
      </c>
    </row>
    <row r="10" spans="1:7" ht="14" x14ac:dyDescent="0.3">
      <c r="A10" s="14">
        <v>45992</v>
      </c>
      <c r="B10" s="87"/>
      <c r="C10" s="14"/>
    </row>
    <row r="11" spans="1:7" ht="14.5" x14ac:dyDescent="0.35">
      <c r="A11" s="14">
        <v>45993</v>
      </c>
      <c r="B11" s="88"/>
      <c r="C11" s="13"/>
    </row>
    <row r="12" spans="1:7" ht="14.5" x14ac:dyDescent="0.35">
      <c r="A12" s="14">
        <v>45994</v>
      </c>
      <c r="B12" s="88"/>
      <c r="C12" s="13"/>
    </row>
    <row r="13" spans="1:7" ht="14.5" x14ac:dyDescent="0.35">
      <c r="A13" s="14">
        <v>45995</v>
      </c>
      <c r="B13" s="88"/>
      <c r="C13" s="13"/>
    </row>
    <row r="14" spans="1:7" ht="14.5" x14ac:dyDescent="0.35">
      <c r="A14" s="14">
        <v>45996</v>
      </c>
      <c r="B14" s="88"/>
      <c r="C14" s="13"/>
    </row>
    <row r="15" spans="1:7" ht="14" x14ac:dyDescent="0.3">
      <c r="A15" s="33">
        <v>45997</v>
      </c>
      <c r="B15" s="89"/>
      <c r="C15" s="33"/>
    </row>
    <row r="16" spans="1:7" ht="14" x14ac:dyDescent="0.3">
      <c r="A16" s="33">
        <v>45998</v>
      </c>
      <c r="B16" s="89"/>
      <c r="C16" s="33"/>
    </row>
    <row r="17" spans="1:3" ht="14" x14ac:dyDescent="0.3">
      <c r="A17" s="14">
        <v>45999</v>
      </c>
      <c r="B17" s="88"/>
      <c r="C17" s="38"/>
    </row>
    <row r="18" spans="1:3" ht="14.5" x14ac:dyDescent="0.35">
      <c r="A18" s="14">
        <v>46000</v>
      </c>
      <c r="B18" s="88"/>
      <c r="C18" s="13"/>
    </row>
    <row r="19" spans="1:3" ht="14.5" x14ac:dyDescent="0.35">
      <c r="A19" s="14">
        <v>46001</v>
      </c>
      <c r="B19" s="88"/>
      <c r="C19" s="13"/>
    </row>
    <row r="20" spans="1:3" ht="15.75" customHeight="1" x14ac:dyDescent="0.35">
      <c r="A20" s="14">
        <v>46002</v>
      </c>
      <c r="B20" s="88"/>
      <c r="C20" s="13"/>
    </row>
    <row r="21" spans="1:3" ht="15.75" customHeight="1" x14ac:dyDescent="0.35">
      <c r="A21" s="14">
        <v>46003</v>
      </c>
      <c r="B21" s="88"/>
      <c r="C21" s="13"/>
    </row>
    <row r="22" spans="1:3" ht="15.75" customHeight="1" x14ac:dyDescent="0.3">
      <c r="A22" s="33">
        <v>46004</v>
      </c>
      <c r="B22" s="89"/>
      <c r="C22" s="33"/>
    </row>
    <row r="23" spans="1:3" ht="15.75" customHeight="1" x14ac:dyDescent="0.3">
      <c r="A23" s="33">
        <v>46005</v>
      </c>
      <c r="B23" s="89"/>
      <c r="C23" s="33"/>
    </row>
    <row r="24" spans="1:3" ht="15.75" customHeight="1" x14ac:dyDescent="0.35">
      <c r="A24" s="14">
        <v>46006</v>
      </c>
      <c r="B24" s="90"/>
      <c r="C24" s="77"/>
    </row>
    <row r="25" spans="1:3" ht="15.75" customHeight="1" x14ac:dyDescent="0.35">
      <c r="A25" s="14">
        <v>46007</v>
      </c>
      <c r="B25" s="88"/>
      <c r="C25" s="13"/>
    </row>
    <row r="26" spans="1:3" ht="15.75" customHeight="1" x14ac:dyDescent="0.35">
      <c r="A26" s="14">
        <v>46008</v>
      </c>
      <c r="B26" s="88"/>
      <c r="C26" s="13"/>
    </row>
    <row r="27" spans="1:3" ht="15.75" customHeight="1" x14ac:dyDescent="0.35">
      <c r="A27" s="14">
        <v>46009</v>
      </c>
      <c r="B27" s="88"/>
      <c r="C27" s="13"/>
    </row>
    <row r="28" spans="1:3" ht="15.75" customHeight="1" x14ac:dyDescent="0.35">
      <c r="A28" s="14">
        <v>46010</v>
      </c>
      <c r="B28" s="88"/>
      <c r="C28" s="13"/>
    </row>
    <row r="29" spans="1:3" ht="15.75" customHeight="1" x14ac:dyDescent="0.3">
      <c r="A29" s="33">
        <v>46011</v>
      </c>
      <c r="B29" s="89"/>
      <c r="C29" s="33"/>
    </row>
    <row r="30" spans="1:3" ht="15.75" customHeight="1" x14ac:dyDescent="0.3">
      <c r="A30" s="33">
        <v>46012</v>
      </c>
      <c r="B30" s="89"/>
      <c r="C30" s="33"/>
    </row>
    <row r="31" spans="1:3" ht="15.75" customHeight="1" x14ac:dyDescent="0.35">
      <c r="A31" s="14">
        <v>46013</v>
      </c>
      <c r="B31" s="90"/>
      <c r="C31" s="77"/>
    </row>
    <row r="32" spans="1:3" ht="15.75" customHeight="1" x14ac:dyDescent="0.35">
      <c r="A32" s="14">
        <v>46014</v>
      </c>
      <c r="B32" s="88"/>
      <c r="C32" s="13"/>
    </row>
    <row r="33" spans="1:6" ht="15.75" customHeight="1" x14ac:dyDescent="0.35">
      <c r="A33" s="14">
        <v>46015</v>
      </c>
      <c r="B33" s="88"/>
      <c r="C33" s="13"/>
    </row>
    <row r="34" spans="1:6" ht="15.75" customHeight="1" x14ac:dyDescent="0.35">
      <c r="A34" s="33">
        <v>46016</v>
      </c>
      <c r="B34" s="90" t="s">
        <v>40</v>
      </c>
      <c r="C34" s="77"/>
    </row>
    <row r="35" spans="1:6" ht="15.75" customHeight="1" x14ac:dyDescent="0.35">
      <c r="A35" s="14">
        <v>46017</v>
      </c>
      <c r="B35" s="88"/>
      <c r="C35" s="13"/>
    </row>
    <row r="36" spans="1:6" ht="15.75" customHeight="1" x14ac:dyDescent="0.3">
      <c r="A36" s="33">
        <v>46018</v>
      </c>
      <c r="B36" s="89"/>
      <c r="C36" s="33"/>
    </row>
    <row r="37" spans="1:6" ht="15.75" customHeight="1" x14ac:dyDescent="0.35">
      <c r="A37" s="33">
        <v>46019</v>
      </c>
      <c r="B37" s="90"/>
      <c r="C37" s="77"/>
    </row>
    <row r="38" spans="1:6" ht="15.75" customHeight="1" x14ac:dyDescent="0.3">
      <c r="A38" s="14">
        <v>46020</v>
      </c>
      <c r="B38" s="87"/>
      <c r="C38" s="14"/>
    </row>
    <row r="39" spans="1:6" ht="15.75" customHeight="1" x14ac:dyDescent="0.35">
      <c r="A39" s="14">
        <v>46021</v>
      </c>
      <c r="B39" s="88"/>
      <c r="C39" s="13"/>
    </row>
    <row r="40" spans="1:6" ht="15.75" customHeight="1" x14ac:dyDescent="0.35">
      <c r="A40" s="14">
        <v>46022</v>
      </c>
      <c r="B40" s="88"/>
      <c r="C40" s="13"/>
    </row>
    <row r="41" spans="1:6" ht="15.75" customHeight="1" x14ac:dyDescent="0.35">
      <c r="A41" s="17" t="s">
        <v>18</v>
      </c>
      <c r="B41" s="18">
        <f>SUM(B10:B40)</f>
        <v>0</v>
      </c>
      <c r="C41" s="79"/>
      <c r="D41" s="79"/>
      <c r="E41" s="80"/>
      <c r="F41" s="80"/>
    </row>
    <row r="42" spans="1:6" ht="15.75" customHeight="1" x14ac:dyDescent="0.35">
      <c r="A42" s="80"/>
      <c r="B42" s="80"/>
      <c r="C42" s="79"/>
      <c r="D42" s="79"/>
      <c r="E42" s="80"/>
      <c r="F42" s="80"/>
    </row>
    <row r="43" spans="1:6" ht="15.75" customHeight="1" x14ac:dyDescent="0.35">
      <c r="A43" s="79"/>
      <c r="B43" s="80"/>
      <c r="C43" s="80"/>
      <c r="D43" s="80"/>
      <c r="E43" s="80"/>
      <c r="F43" s="80"/>
    </row>
    <row r="44" spans="1:6" ht="15.75" customHeight="1" x14ac:dyDescent="0.35">
      <c r="A44" s="79"/>
      <c r="B44" s="80"/>
      <c r="C44" s="80"/>
      <c r="D44" s="80"/>
      <c r="E44" s="80"/>
      <c r="F44" s="80"/>
    </row>
    <row r="45" spans="1:6" ht="15.75" customHeight="1" x14ac:dyDescent="0.35">
      <c r="A45" s="80"/>
      <c r="B45" s="80"/>
      <c r="C45" s="80"/>
      <c r="D45" s="80"/>
      <c r="E45" s="80"/>
      <c r="F45" s="80"/>
    </row>
    <row r="46" spans="1:6" ht="15.75" customHeight="1" x14ac:dyDescent="0.35">
      <c r="A46" s="122"/>
      <c r="B46" s="121"/>
      <c r="C46" s="121"/>
      <c r="D46" s="121"/>
      <c r="E46" s="80"/>
      <c r="F46" s="80"/>
    </row>
    <row r="47" spans="1:6" ht="15.75" customHeight="1" x14ac:dyDescent="0.35">
      <c r="A47" s="120"/>
      <c r="B47" s="121"/>
      <c r="C47" s="121"/>
      <c r="D47" s="121"/>
      <c r="E47" s="80"/>
      <c r="F47" s="80"/>
    </row>
    <row r="48" spans="1:6" ht="15.75" customHeight="1" x14ac:dyDescent="0.35">
      <c r="A48" s="120"/>
      <c r="B48" s="121"/>
      <c r="C48" s="121"/>
      <c r="D48" s="121"/>
      <c r="E48" s="80"/>
      <c r="F48" s="80"/>
    </row>
    <row r="49" spans="1:6" ht="15.75" customHeight="1" x14ac:dyDescent="0.35">
      <c r="A49" s="120"/>
      <c r="B49" s="121"/>
      <c r="C49" s="121"/>
      <c r="D49" s="121"/>
      <c r="E49" s="80"/>
      <c r="F49" s="80"/>
    </row>
    <row r="50" spans="1:6" ht="15.75" customHeight="1" x14ac:dyDescent="0.35">
      <c r="A50" s="120"/>
      <c r="B50" s="121"/>
      <c r="C50" s="121"/>
      <c r="D50" s="121"/>
      <c r="E50" s="80"/>
      <c r="F50" s="80"/>
    </row>
    <row r="51" spans="1:6" ht="15.75" customHeight="1" x14ac:dyDescent="0.35">
      <c r="A51" s="120"/>
      <c r="B51" s="121"/>
      <c r="C51" s="121"/>
      <c r="D51" s="121"/>
      <c r="E51" s="80"/>
      <c r="F51" s="80"/>
    </row>
    <row r="52" spans="1:6" ht="15.75" customHeight="1" x14ac:dyDescent="0.35">
      <c r="A52" s="120"/>
      <c r="B52" s="121"/>
      <c r="C52" s="121"/>
      <c r="D52" s="121"/>
      <c r="E52" s="80"/>
      <c r="F52" s="80"/>
    </row>
    <row r="53" spans="1:6" ht="15.75" customHeight="1" x14ac:dyDescent="0.35">
      <c r="A53" s="120"/>
      <c r="B53" s="121"/>
      <c r="C53" s="121"/>
      <c r="D53" s="121"/>
      <c r="E53" s="80"/>
      <c r="F53" s="80"/>
    </row>
    <row r="54" spans="1:6" ht="15.75" customHeight="1" x14ac:dyDescent="0.35">
      <c r="A54" s="122"/>
      <c r="B54" s="121"/>
      <c r="C54" s="121"/>
      <c r="D54" s="121"/>
      <c r="E54" s="80"/>
      <c r="F54" s="80"/>
    </row>
    <row r="55" spans="1:6" ht="15.75" customHeight="1" x14ac:dyDescent="0.35">
      <c r="A55" s="120"/>
      <c r="B55" s="121"/>
      <c r="C55" s="121"/>
      <c r="D55" s="121"/>
      <c r="E55" s="80"/>
      <c r="F55" s="80"/>
    </row>
    <row r="56" spans="1:6" ht="15.75" customHeight="1" x14ac:dyDescent="0.35">
      <c r="A56" s="120"/>
      <c r="B56" s="121"/>
      <c r="C56" s="121"/>
      <c r="D56" s="121"/>
      <c r="E56" s="80"/>
      <c r="F56" s="80"/>
    </row>
    <row r="57" spans="1:6" ht="15.75" customHeight="1" x14ac:dyDescent="0.35">
      <c r="A57" s="120"/>
      <c r="B57" s="121"/>
      <c r="C57" s="121"/>
      <c r="D57" s="121"/>
      <c r="E57" s="80"/>
      <c r="F57" s="80"/>
    </row>
    <row r="58" spans="1:6" ht="15.75" customHeight="1" x14ac:dyDescent="0.35">
      <c r="A58" s="122"/>
      <c r="B58" s="121"/>
      <c r="C58" s="121"/>
      <c r="D58" s="121"/>
      <c r="E58" s="81"/>
      <c r="F58" s="80"/>
    </row>
    <row r="59" spans="1:6" ht="15.75" customHeight="1" x14ac:dyDescent="0.3"/>
    <row r="60" spans="1:6" ht="15.75" customHeight="1" x14ac:dyDescent="0.3"/>
    <row r="61" spans="1:6" ht="15.75" customHeight="1" x14ac:dyDescent="0.3"/>
    <row r="62" spans="1:6" ht="15.75" customHeight="1" x14ac:dyDescent="0.3"/>
    <row r="63" spans="1:6" ht="15.75" customHeight="1" x14ac:dyDescent="0.3"/>
    <row r="64" spans="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F304-6B96-4600-B2C3-3BBBF87A2830}">
  <dimension ref="B3:E32"/>
  <sheetViews>
    <sheetView workbookViewId="0">
      <selection activeCell="C4" sqref="C4"/>
    </sheetView>
  </sheetViews>
  <sheetFormatPr defaultRowHeight="14" x14ac:dyDescent="0.3"/>
  <cols>
    <col min="2" max="2" width="9.5" bestFit="1" customWidth="1"/>
    <col min="3" max="3" width="17.83203125" bestFit="1" customWidth="1"/>
    <col min="4" max="4" width="8.58203125" customWidth="1"/>
    <col min="5" max="5" width="12.58203125" bestFit="1" customWidth="1"/>
  </cols>
  <sheetData>
    <row r="3" spans="2:5" ht="14.5" x14ac:dyDescent="0.35">
      <c r="B3" s="41"/>
      <c r="C3" s="42" t="s">
        <v>41</v>
      </c>
      <c r="D3" s="42" t="s">
        <v>42</v>
      </c>
      <c r="E3" s="42" t="s">
        <v>43</v>
      </c>
    </row>
    <row r="4" spans="2:5" ht="14.5" x14ac:dyDescent="0.35">
      <c r="B4" s="43" t="s">
        <v>9</v>
      </c>
      <c r="C4" s="43"/>
      <c r="D4" s="39"/>
      <c r="E4" s="43">
        <f t="shared" ref="E4:E12" si="0">C4*D4</f>
        <v>0</v>
      </c>
    </row>
    <row r="5" spans="2:5" ht="14.5" x14ac:dyDescent="0.35">
      <c r="B5" s="43" t="s">
        <v>44</v>
      </c>
      <c r="C5" s="43"/>
      <c r="D5" s="39"/>
      <c r="E5" s="43">
        <f t="shared" si="0"/>
        <v>0</v>
      </c>
    </row>
    <row r="6" spans="2:5" ht="14.5" x14ac:dyDescent="0.35">
      <c r="B6" s="43" t="s">
        <v>45</v>
      </c>
      <c r="C6" s="43"/>
      <c r="D6" s="39"/>
      <c r="E6" s="43">
        <f t="shared" si="0"/>
        <v>0</v>
      </c>
    </row>
    <row r="7" spans="2:5" ht="14.5" x14ac:dyDescent="0.35">
      <c r="B7" s="43" t="s">
        <v>46</v>
      </c>
      <c r="C7" s="43"/>
      <c r="D7" s="39"/>
      <c r="E7" s="43">
        <f t="shared" si="0"/>
        <v>0</v>
      </c>
    </row>
    <row r="8" spans="2:5" ht="14.5" x14ac:dyDescent="0.35">
      <c r="B8" s="43" t="s">
        <v>47</v>
      </c>
      <c r="C8" s="43"/>
      <c r="D8" s="39"/>
      <c r="E8" s="43">
        <f t="shared" si="0"/>
        <v>0</v>
      </c>
    </row>
    <row r="9" spans="2:5" ht="14.5" x14ac:dyDescent="0.35">
      <c r="B9" s="43" t="s">
        <v>48</v>
      </c>
      <c r="C9" s="43"/>
      <c r="D9" s="39"/>
      <c r="E9" s="43">
        <f t="shared" si="0"/>
        <v>0</v>
      </c>
    </row>
    <row r="10" spans="2:5" ht="14.5" x14ac:dyDescent="0.35">
      <c r="B10" s="43" t="s">
        <v>49</v>
      </c>
      <c r="C10" s="43"/>
      <c r="D10" s="39"/>
      <c r="E10" s="43">
        <f t="shared" si="0"/>
        <v>0</v>
      </c>
    </row>
    <row r="11" spans="2:5" ht="14.5" x14ac:dyDescent="0.35">
      <c r="B11" s="43" t="s">
        <v>50</v>
      </c>
      <c r="C11" s="43">
        <f>Augustus!B41</f>
        <v>0</v>
      </c>
      <c r="D11" s="39"/>
      <c r="E11" s="43">
        <f t="shared" si="0"/>
        <v>0</v>
      </c>
    </row>
    <row r="12" spans="2:5" ht="14.5" x14ac:dyDescent="0.35">
      <c r="B12" s="43" t="s">
        <v>51</v>
      </c>
      <c r="C12" s="43"/>
      <c r="D12" s="39"/>
      <c r="E12" s="43">
        <f t="shared" si="0"/>
        <v>0</v>
      </c>
    </row>
    <row r="13" spans="2:5" ht="14.5" x14ac:dyDescent="0.35">
      <c r="B13" s="43" t="s">
        <v>52</v>
      </c>
      <c r="C13" s="43"/>
      <c r="D13" s="39"/>
      <c r="E13" s="43">
        <f>C13*D13</f>
        <v>0</v>
      </c>
    </row>
    <row r="14" spans="2:5" ht="14.5" x14ac:dyDescent="0.35">
      <c r="B14" s="43" t="s">
        <v>53</v>
      </c>
      <c r="C14" s="43">
        <f>November!B40</f>
        <v>0</v>
      </c>
      <c r="D14" s="39"/>
      <c r="E14" s="43">
        <f>C14*D14</f>
        <v>0</v>
      </c>
    </row>
    <row r="15" spans="2:5" ht="14.5" x14ac:dyDescent="0.35">
      <c r="B15" s="43" t="s">
        <v>54</v>
      </c>
      <c r="C15" s="43">
        <f>December!B41</f>
        <v>0</v>
      </c>
      <c r="D15" s="39"/>
      <c r="E15" s="43">
        <f>C15*D15</f>
        <v>0</v>
      </c>
    </row>
    <row r="16" spans="2:5" ht="14.5" x14ac:dyDescent="0.35">
      <c r="B16" s="44" t="s">
        <v>55</v>
      </c>
      <c r="C16" s="45">
        <f>SUM(C4:C15)</f>
        <v>0</v>
      </c>
      <c r="D16" s="45"/>
      <c r="E16" s="45">
        <f>SUM(E4:E15)</f>
        <v>0</v>
      </c>
    </row>
    <row r="19" spans="2:5" ht="14.5" x14ac:dyDescent="0.35">
      <c r="B19" s="47" t="s">
        <v>56</v>
      </c>
      <c r="C19" s="48"/>
      <c r="D19" s="48"/>
      <c r="E19" s="49"/>
    </row>
    <row r="20" spans="2:5" ht="14.5" x14ac:dyDescent="0.35">
      <c r="B20" s="50" t="s">
        <v>57</v>
      </c>
      <c r="C20" s="51"/>
      <c r="D20" s="51"/>
      <c r="E20" s="52"/>
    </row>
    <row r="21" spans="2:5" ht="14.5" x14ac:dyDescent="0.35">
      <c r="B21" s="53" t="s">
        <v>58</v>
      </c>
      <c r="C21" s="54"/>
      <c r="D21" s="54"/>
      <c r="E21" s="55"/>
    </row>
    <row r="22" spans="2:5" ht="14.5" x14ac:dyDescent="0.35">
      <c r="B22" s="56" t="s">
        <v>59</v>
      </c>
      <c r="C22" s="57"/>
      <c r="D22" s="57"/>
      <c r="E22" s="58"/>
    </row>
    <row r="23" spans="2:5" ht="14.5" x14ac:dyDescent="0.35">
      <c r="B23" s="59"/>
      <c r="C23" s="40">
        <v>1596</v>
      </c>
      <c r="D23" s="60" t="s">
        <v>60</v>
      </c>
      <c r="E23" s="61"/>
    </row>
    <row r="24" spans="2:5" ht="14.5" x14ac:dyDescent="0.35">
      <c r="B24" s="62" t="s">
        <v>61</v>
      </c>
      <c r="C24" s="63"/>
      <c r="D24" s="63"/>
      <c r="E24" s="61"/>
    </row>
    <row r="25" spans="2:5" ht="14.5" x14ac:dyDescent="0.35">
      <c r="B25" s="62" t="s">
        <v>62</v>
      </c>
      <c r="C25" s="63"/>
      <c r="D25" s="63"/>
      <c r="E25" s="61"/>
    </row>
    <row r="26" spans="2:5" ht="14.5" x14ac:dyDescent="0.35">
      <c r="B26" s="56" t="s">
        <v>63</v>
      </c>
      <c r="C26" s="63"/>
      <c r="D26" s="63"/>
      <c r="E26" s="61"/>
    </row>
    <row r="27" spans="2:5" ht="14.5" x14ac:dyDescent="0.35">
      <c r="B27" s="64" t="s">
        <v>64</v>
      </c>
      <c r="C27" s="65"/>
      <c r="D27" s="63"/>
      <c r="E27" s="61"/>
    </row>
    <row r="28" spans="2:5" ht="14.5" x14ac:dyDescent="0.35">
      <c r="B28" s="66"/>
      <c r="C28" s="67">
        <f>(C16/(C23/12))</f>
        <v>0</v>
      </c>
      <c r="D28" s="63"/>
      <c r="E28" s="61"/>
    </row>
    <row r="29" spans="2:5" ht="14.5" x14ac:dyDescent="0.35">
      <c r="B29" s="59"/>
      <c r="C29" s="68" t="s">
        <v>65</v>
      </c>
      <c r="D29" s="63"/>
      <c r="E29" s="61"/>
    </row>
    <row r="30" spans="2:5" ht="14.5" x14ac:dyDescent="0.35">
      <c r="B30" s="59"/>
      <c r="C30" s="68" t="s">
        <v>66</v>
      </c>
      <c r="D30" s="63"/>
      <c r="E30" s="61"/>
    </row>
    <row r="31" spans="2:5" ht="14.5" x14ac:dyDescent="0.35">
      <c r="B31" s="69"/>
      <c r="C31" s="68" t="s">
        <v>67</v>
      </c>
      <c r="D31" s="46"/>
      <c r="E31" s="70"/>
    </row>
    <row r="32" spans="2:5" ht="14.5" x14ac:dyDescent="0.35">
      <c r="B32" s="71"/>
      <c r="C32" s="72" t="s">
        <v>68</v>
      </c>
      <c r="D32" s="73"/>
      <c r="E32" s="74"/>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01"/>
  <sheetViews>
    <sheetView workbookViewId="0">
      <selection activeCell="B32" sqref="B32"/>
    </sheetView>
  </sheetViews>
  <sheetFormatPr defaultColWidth="12.58203125" defaultRowHeight="15" customHeight="1" x14ac:dyDescent="0.3"/>
  <cols>
    <col min="1" max="26" width="7.58203125" customWidth="1"/>
  </cols>
  <sheetData>
    <row r="1" spans="1:16" ht="14" x14ac:dyDescent="0.3">
      <c r="A1" s="26" t="s">
        <v>69</v>
      </c>
      <c r="B1" s="27"/>
      <c r="C1" s="27"/>
      <c r="D1" s="27"/>
      <c r="E1" s="27"/>
      <c r="F1" s="27"/>
      <c r="G1" s="27"/>
      <c r="H1" s="27"/>
      <c r="I1" s="27"/>
      <c r="J1" s="27"/>
      <c r="K1" s="27"/>
      <c r="L1" s="27"/>
      <c r="M1" s="27"/>
      <c r="N1" s="27"/>
      <c r="O1" s="27"/>
      <c r="P1" s="27"/>
    </row>
    <row r="2" spans="1:16" ht="14" x14ac:dyDescent="0.3">
      <c r="A2" s="26"/>
      <c r="B2" s="27"/>
      <c r="C2" s="27"/>
      <c r="D2" s="27"/>
      <c r="E2" s="27"/>
      <c r="F2" s="27"/>
      <c r="G2" s="27"/>
      <c r="H2" s="27"/>
      <c r="I2" s="27"/>
      <c r="J2" s="27"/>
      <c r="K2" s="27"/>
      <c r="L2" s="27"/>
      <c r="M2" s="27"/>
      <c r="N2" s="27"/>
      <c r="O2" s="27"/>
      <c r="P2" s="27"/>
    </row>
    <row r="3" spans="1:16" ht="14" x14ac:dyDescent="0.3">
      <c r="A3" s="27" t="s">
        <v>70</v>
      </c>
      <c r="B3" s="27" t="s">
        <v>71</v>
      </c>
      <c r="C3" s="27"/>
      <c r="D3" s="27"/>
      <c r="E3" s="27"/>
      <c r="F3" s="27"/>
      <c r="G3" s="27"/>
      <c r="H3" s="27"/>
      <c r="I3" s="27"/>
      <c r="J3" s="27"/>
      <c r="K3" s="27"/>
      <c r="L3" s="27"/>
      <c r="M3" s="27"/>
      <c r="N3" s="27"/>
      <c r="O3" s="27"/>
      <c r="P3" s="27"/>
    </row>
    <row r="4" spans="1:16" ht="14" x14ac:dyDescent="0.3">
      <c r="A4" s="27"/>
      <c r="B4" s="27" t="s">
        <v>72</v>
      </c>
      <c r="C4" s="27"/>
      <c r="D4" s="27"/>
      <c r="E4" s="27"/>
      <c r="F4" s="27"/>
      <c r="G4" s="27"/>
      <c r="H4" s="27"/>
      <c r="I4" s="27"/>
      <c r="J4" s="27"/>
      <c r="K4" s="27"/>
      <c r="L4" s="27"/>
      <c r="M4" s="27"/>
      <c r="N4" s="27"/>
      <c r="O4" s="27"/>
      <c r="P4" s="27"/>
    </row>
    <row r="5" spans="1:16" ht="14" x14ac:dyDescent="0.3">
      <c r="A5" s="27"/>
      <c r="B5" s="27" t="s">
        <v>73</v>
      </c>
      <c r="C5" s="27"/>
      <c r="D5" s="27"/>
      <c r="E5" s="27"/>
      <c r="F5" s="27"/>
      <c r="G5" s="27"/>
      <c r="H5" s="27"/>
      <c r="I5" s="27"/>
      <c r="J5" s="27"/>
      <c r="K5" s="27"/>
      <c r="L5" s="27"/>
      <c r="M5" s="27"/>
      <c r="N5" s="27"/>
      <c r="O5" s="27"/>
      <c r="P5" s="27"/>
    </row>
    <row r="6" spans="1:16" ht="14" x14ac:dyDescent="0.3">
      <c r="A6" s="27"/>
      <c r="B6" s="27"/>
      <c r="C6" s="27"/>
      <c r="D6" s="27"/>
      <c r="E6" s="27"/>
      <c r="F6" s="27"/>
      <c r="G6" s="27"/>
      <c r="H6" s="27"/>
      <c r="I6" s="27"/>
      <c r="J6" s="27"/>
      <c r="K6" s="27"/>
      <c r="L6" s="27"/>
      <c r="M6" s="27"/>
      <c r="N6" s="27"/>
      <c r="O6" s="27"/>
      <c r="P6" s="27"/>
    </row>
    <row r="7" spans="1:16" ht="14" x14ac:dyDescent="0.3">
      <c r="A7" s="27" t="s">
        <v>74</v>
      </c>
      <c r="B7" s="27" t="s">
        <v>75</v>
      </c>
      <c r="C7" s="27"/>
      <c r="D7" s="27"/>
      <c r="E7" s="27"/>
      <c r="F7" s="27"/>
      <c r="G7" s="27"/>
      <c r="H7" s="27"/>
      <c r="I7" s="27"/>
      <c r="J7" s="27"/>
      <c r="K7" s="27"/>
      <c r="L7" s="27"/>
      <c r="M7" s="27"/>
      <c r="N7" s="27"/>
      <c r="O7" s="27"/>
      <c r="P7" s="27"/>
    </row>
    <row r="8" spans="1:16" ht="14" x14ac:dyDescent="0.3">
      <c r="A8" s="27"/>
      <c r="B8" s="27"/>
      <c r="C8" s="27"/>
      <c r="D8" s="27"/>
      <c r="E8" s="27"/>
      <c r="F8" s="27"/>
      <c r="G8" s="27"/>
      <c r="H8" s="27"/>
      <c r="I8" s="27"/>
      <c r="J8" s="27"/>
      <c r="K8" s="27"/>
      <c r="L8" s="27"/>
      <c r="M8" s="27"/>
      <c r="N8" s="27"/>
      <c r="O8" s="27"/>
      <c r="P8" s="27"/>
    </row>
    <row r="9" spans="1:16" ht="14" x14ac:dyDescent="0.3">
      <c r="A9" s="27"/>
      <c r="B9" s="27" t="s">
        <v>76</v>
      </c>
      <c r="C9" s="27"/>
      <c r="D9" s="27"/>
      <c r="E9" s="27"/>
      <c r="F9" s="27"/>
      <c r="G9" s="27"/>
      <c r="H9" s="27"/>
      <c r="I9" s="27"/>
      <c r="J9" s="27"/>
      <c r="K9" s="27"/>
      <c r="L9" s="27"/>
      <c r="M9" s="27"/>
      <c r="N9" s="27"/>
      <c r="O9" s="27"/>
      <c r="P9" s="27"/>
    </row>
    <row r="10" spans="1:16" ht="14" x14ac:dyDescent="0.3">
      <c r="A10" s="27"/>
      <c r="B10" s="27" t="s">
        <v>77</v>
      </c>
      <c r="C10" s="27"/>
      <c r="D10" s="27"/>
      <c r="E10" s="27"/>
      <c r="F10" s="27"/>
      <c r="G10" s="27"/>
      <c r="H10" s="27"/>
      <c r="I10" s="27"/>
      <c r="J10" s="27"/>
      <c r="K10" s="27"/>
      <c r="L10" s="27"/>
      <c r="M10" s="27"/>
      <c r="N10" s="27"/>
      <c r="O10" s="27"/>
      <c r="P10" s="27"/>
    </row>
    <row r="11" spans="1:16" ht="14" x14ac:dyDescent="0.3">
      <c r="A11" s="27"/>
      <c r="B11" s="27" t="s">
        <v>78</v>
      </c>
      <c r="C11" s="27"/>
      <c r="D11" s="27"/>
      <c r="E11" s="27"/>
      <c r="F11" s="27"/>
      <c r="G11" s="27"/>
      <c r="H11" s="27"/>
      <c r="I11" s="27"/>
      <c r="J11" s="27"/>
      <c r="K11" s="27"/>
      <c r="L11" s="27"/>
      <c r="M11" s="27"/>
      <c r="N11" s="27"/>
      <c r="O11" s="27"/>
      <c r="P11" s="27"/>
    </row>
    <row r="12" spans="1:16" ht="14" x14ac:dyDescent="0.3">
      <c r="A12" s="27"/>
      <c r="B12" s="27"/>
      <c r="C12" s="27"/>
      <c r="D12" s="27"/>
      <c r="E12" s="27"/>
      <c r="F12" s="27"/>
      <c r="G12" s="27"/>
      <c r="H12" s="27"/>
      <c r="I12" s="27"/>
      <c r="J12" s="27"/>
      <c r="K12" s="27"/>
      <c r="L12" s="27"/>
      <c r="M12" s="27"/>
      <c r="N12" s="27"/>
      <c r="O12" s="27"/>
      <c r="P12" s="27"/>
    </row>
    <row r="13" spans="1:16" ht="14" x14ac:dyDescent="0.3">
      <c r="A13" s="27" t="s">
        <v>79</v>
      </c>
      <c r="B13" s="28" t="s">
        <v>80</v>
      </c>
      <c r="C13" s="27"/>
      <c r="D13" s="27"/>
      <c r="E13" s="27"/>
      <c r="F13" s="27"/>
      <c r="G13" s="27"/>
      <c r="H13" s="27"/>
      <c r="I13" s="27"/>
      <c r="J13" s="27"/>
      <c r="K13" s="27"/>
      <c r="L13" s="27"/>
      <c r="M13" s="27"/>
      <c r="N13" s="27"/>
      <c r="O13" s="27"/>
      <c r="P13" s="27"/>
    </row>
    <row r="14" spans="1:16" ht="14" x14ac:dyDescent="0.3">
      <c r="A14" s="27"/>
      <c r="B14" s="27"/>
      <c r="C14" s="27"/>
      <c r="D14" s="27"/>
      <c r="E14" s="27"/>
      <c r="F14" s="27"/>
      <c r="G14" s="27"/>
      <c r="H14" s="27"/>
      <c r="I14" s="27"/>
      <c r="J14" s="27"/>
      <c r="K14" s="27"/>
      <c r="L14" s="27"/>
      <c r="M14" s="27"/>
      <c r="N14" s="27"/>
      <c r="O14" s="27"/>
      <c r="P14" s="27"/>
    </row>
    <row r="15" spans="1:16" ht="14" x14ac:dyDescent="0.3">
      <c r="A15" s="27"/>
      <c r="B15" s="27" t="s">
        <v>81</v>
      </c>
      <c r="C15" s="27"/>
      <c r="D15" s="27"/>
      <c r="E15" s="27"/>
      <c r="F15" s="27"/>
      <c r="G15" s="27"/>
      <c r="H15" s="27"/>
      <c r="I15" s="27"/>
      <c r="J15" s="27"/>
      <c r="K15" s="27"/>
      <c r="L15" s="27"/>
      <c r="M15" s="27"/>
      <c r="N15" s="27"/>
      <c r="O15" s="27"/>
      <c r="P15" s="27"/>
    </row>
    <row r="16" spans="1:16" ht="14" x14ac:dyDescent="0.3">
      <c r="A16" s="27"/>
      <c r="B16" s="27" t="s">
        <v>82</v>
      </c>
      <c r="C16" s="27"/>
      <c r="D16" s="27"/>
      <c r="E16" s="27"/>
      <c r="F16" s="27"/>
      <c r="G16" s="27"/>
      <c r="H16" s="27"/>
      <c r="I16" s="27"/>
      <c r="J16" s="27"/>
      <c r="K16" s="27"/>
      <c r="L16" s="27"/>
      <c r="M16" s="27"/>
      <c r="N16" s="27"/>
      <c r="O16" s="27"/>
      <c r="P16" s="27"/>
    </row>
    <row r="17" spans="1:16" ht="14" x14ac:dyDescent="0.3">
      <c r="A17" s="27"/>
      <c r="B17" s="27"/>
      <c r="C17" s="27"/>
      <c r="D17" s="27"/>
      <c r="E17" s="27"/>
      <c r="F17" s="27"/>
      <c r="G17" s="27"/>
      <c r="H17" s="27"/>
      <c r="I17" s="27"/>
      <c r="J17" s="27"/>
      <c r="K17" s="27"/>
      <c r="L17" s="27"/>
      <c r="M17" s="27"/>
      <c r="N17" s="27"/>
      <c r="O17" s="27"/>
      <c r="P17" s="27"/>
    </row>
    <row r="18" spans="1:16" ht="14" x14ac:dyDescent="0.3">
      <c r="A18" s="27" t="s">
        <v>83</v>
      </c>
      <c r="B18" s="27" t="s">
        <v>84</v>
      </c>
      <c r="C18" s="27"/>
      <c r="D18" s="27"/>
      <c r="E18" s="27"/>
      <c r="F18" s="27"/>
      <c r="G18" s="27"/>
      <c r="H18" s="27"/>
      <c r="I18" s="27"/>
      <c r="J18" s="27"/>
      <c r="K18" s="27"/>
      <c r="L18" s="27"/>
      <c r="M18" s="27"/>
      <c r="N18" s="27"/>
      <c r="O18" s="27"/>
      <c r="P18" s="27"/>
    </row>
    <row r="19" spans="1:16" ht="14" x14ac:dyDescent="0.3">
      <c r="A19" s="27"/>
      <c r="B19" s="27"/>
      <c r="C19" s="27"/>
      <c r="D19" s="27"/>
      <c r="E19" s="27"/>
      <c r="F19" s="27"/>
      <c r="G19" s="27"/>
      <c r="H19" s="27"/>
      <c r="I19" s="27"/>
      <c r="J19" s="27"/>
      <c r="K19" s="27"/>
      <c r="L19" s="27"/>
      <c r="M19" s="27"/>
      <c r="N19" s="27"/>
      <c r="O19" s="27"/>
      <c r="P19" s="27"/>
    </row>
    <row r="20" spans="1:16" ht="14" x14ac:dyDescent="0.3">
      <c r="A20" s="27"/>
      <c r="B20" s="27" t="s">
        <v>85</v>
      </c>
      <c r="C20" s="27"/>
      <c r="D20" s="27"/>
      <c r="E20" s="27"/>
      <c r="F20" s="27"/>
      <c r="G20" s="27"/>
      <c r="H20" s="27"/>
      <c r="I20" s="27"/>
      <c r="J20" s="27"/>
      <c r="K20" s="27"/>
      <c r="L20" s="27"/>
      <c r="M20" s="27"/>
      <c r="N20" s="27"/>
      <c r="O20" s="27"/>
      <c r="P20" s="27"/>
    </row>
    <row r="21" spans="1:16" ht="15.75" customHeight="1" x14ac:dyDescent="0.3">
      <c r="A21" s="27"/>
      <c r="B21" s="27" t="s">
        <v>86</v>
      </c>
      <c r="C21" s="27"/>
      <c r="D21" s="27"/>
      <c r="E21" s="27"/>
      <c r="F21" s="27"/>
      <c r="G21" s="27"/>
      <c r="H21" s="27"/>
      <c r="I21" s="27"/>
      <c r="J21" s="27"/>
      <c r="K21" s="27"/>
      <c r="L21" s="27"/>
      <c r="M21" s="27"/>
      <c r="N21" s="27"/>
      <c r="O21" s="27"/>
      <c r="P21" s="27"/>
    </row>
    <row r="22" spans="1:16" ht="15.75" customHeight="1" x14ac:dyDescent="0.3">
      <c r="A22" s="27"/>
      <c r="B22" s="27" t="s">
        <v>87</v>
      </c>
      <c r="C22" s="4"/>
      <c r="D22" s="4"/>
      <c r="E22" s="4"/>
      <c r="F22" s="4"/>
      <c r="G22" s="4"/>
      <c r="H22" s="4"/>
      <c r="I22" s="4"/>
      <c r="J22" s="27"/>
      <c r="K22" s="27"/>
      <c r="L22" s="27"/>
      <c r="M22" s="27"/>
      <c r="N22" s="27"/>
      <c r="O22" s="27"/>
      <c r="P22" s="27"/>
    </row>
    <row r="23" spans="1:16" ht="15.75" customHeight="1" x14ac:dyDescent="0.3">
      <c r="A23" s="27"/>
      <c r="B23" s="27" t="s">
        <v>88</v>
      </c>
      <c r="C23" s="27"/>
      <c r="D23" s="27"/>
      <c r="E23" s="27"/>
      <c r="F23" s="27"/>
      <c r="G23" s="27"/>
      <c r="H23" s="27"/>
      <c r="I23" s="27"/>
      <c r="J23" s="27"/>
      <c r="K23" s="27"/>
      <c r="L23" s="27"/>
      <c r="M23" s="27"/>
      <c r="N23" s="27"/>
      <c r="O23" s="27"/>
      <c r="P23" s="27"/>
    </row>
    <row r="24" spans="1:16" ht="15.75" customHeight="1" x14ac:dyDescent="0.3">
      <c r="A24" s="27"/>
      <c r="B24" s="29"/>
      <c r="C24" s="27"/>
      <c r="D24" s="27"/>
      <c r="E24" s="27"/>
      <c r="F24" s="27"/>
      <c r="G24" s="27"/>
      <c r="H24" s="27"/>
      <c r="I24" s="27"/>
      <c r="J24" s="27"/>
      <c r="K24" s="27"/>
      <c r="L24" s="27"/>
      <c r="M24" s="27"/>
      <c r="N24" s="27"/>
      <c r="O24" s="27"/>
      <c r="P24" s="27"/>
    </row>
    <row r="25" spans="1:16" ht="15.75" customHeight="1" x14ac:dyDescent="0.3">
      <c r="A25" s="27"/>
      <c r="B25" s="27"/>
      <c r="C25" s="27"/>
      <c r="D25" s="27"/>
      <c r="E25" s="27"/>
      <c r="F25" s="27"/>
      <c r="G25" s="27"/>
      <c r="H25" s="27"/>
      <c r="I25" s="27"/>
      <c r="J25" s="27"/>
      <c r="K25" s="27"/>
      <c r="L25" s="27"/>
      <c r="M25" s="27"/>
      <c r="N25" s="27"/>
      <c r="O25" s="27"/>
      <c r="P25" s="27"/>
    </row>
    <row r="26" spans="1:16" ht="15.75" customHeight="1" x14ac:dyDescent="0.3">
      <c r="A26" s="27" t="s">
        <v>89</v>
      </c>
      <c r="B26" s="27" t="s">
        <v>90</v>
      </c>
      <c r="C26" s="27"/>
      <c r="D26" s="27"/>
      <c r="E26" s="27"/>
      <c r="F26" s="27"/>
      <c r="G26" s="27"/>
      <c r="H26" s="27"/>
      <c r="I26" s="27"/>
      <c r="J26" s="27"/>
      <c r="K26" s="27"/>
      <c r="L26" s="27"/>
      <c r="M26" s="27"/>
      <c r="N26" s="27"/>
      <c r="O26" s="27"/>
      <c r="P26" s="27"/>
    </row>
    <row r="27" spans="1:16" ht="15.75" customHeight="1" x14ac:dyDescent="0.3">
      <c r="A27" s="27"/>
      <c r="B27" s="27"/>
      <c r="C27" s="27"/>
      <c r="D27" s="27"/>
      <c r="E27" s="27"/>
      <c r="F27" s="27"/>
      <c r="G27" s="27"/>
      <c r="H27" s="27"/>
      <c r="I27" s="27"/>
      <c r="J27" s="27"/>
      <c r="K27" s="27"/>
      <c r="L27" s="27"/>
      <c r="M27" s="27"/>
      <c r="N27" s="27"/>
      <c r="O27" s="27"/>
      <c r="P27" s="27"/>
    </row>
    <row r="28" spans="1:16" ht="15.75" customHeight="1" x14ac:dyDescent="0.3">
      <c r="A28" s="27"/>
      <c r="B28" s="27" t="s">
        <v>91</v>
      </c>
      <c r="C28" s="27"/>
      <c r="D28" s="27"/>
      <c r="E28" s="27"/>
      <c r="F28" s="27"/>
      <c r="G28" s="27"/>
      <c r="H28" s="27"/>
      <c r="I28" s="27"/>
      <c r="J28" s="27"/>
      <c r="K28" s="27"/>
      <c r="L28" s="27"/>
      <c r="M28" s="27"/>
      <c r="N28" s="27"/>
      <c r="O28" s="27"/>
      <c r="P28" s="27"/>
    </row>
    <row r="29" spans="1:16" ht="15.75" customHeight="1" x14ac:dyDescent="0.3">
      <c r="A29" s="27"/>
      <c r="B29" s="27" t="s">
        <v>92</v>
      </c>
      <c r="C29" s="27"/>
      <c r="D29" s="27"/>
      <c r="E29" s="27"/>
      <c r="F29" s="27"/>
      <c r="G29" s="27"/>
      <c r="H29" s="27"/>
      <c r="I29" s="27"/>
      <c r="J29" s="27"/>
      <c r="K29" s="27"/>
      <c r="L29" s="27"/>
      <c r="M29" s="27"/>
      <c r="N29" s="27"/>
      <c r="O29" s="27"/>
      <c r="P29" s="27"/>
    </row>
    <row r="30" spans="1:16" ht="15.75" customHeight="1" x14ac:dyDescent="0.3">
      <c r="A30" s="27"/>
      <c r="B30" s="27" t="s">
        <v>93</v>
      </c>
      <c r="C30" s="27"/>
      <c r="D30" s="27"/>
      <c r="E30" s="27"/>
      <c r="F30" s="27"/>
      <c r="G30" s="27"/>
      <c r="H30" s="27"/>
      <c r="I30" s="27"/>
      <c r="J30" s="27"/>
      <c r="K30" s="27"/>
      <c r="L30" s="27"/>
      <c r="M30" s="27"/>
      <c r="N30" s="27"/>
      <c r="O30" s="27"/>
      <c r="P30" s="27"/>
    </row>
    <row r="31" spans="1:16" ht="15.75" customHeight="1" x14ac:dyDescent="0.3">
      <c r="A31" s="27"/>
      <c r="B31" s="27" t="s">
        <v>94</v>
      </c>
      <c r="C31" s="27"/>
      <c r="D31" s="27"/>
      <c r="E31" s="27"/>
      <c r="F31" s="27"/>
      <c r="G31" s="27"/>
      <c r="H31" s="27"/>
      <c r="I31" s="27"/>
      <c r="J31" s="27"/>
      <c r="K31" s="27"/>
      <c r="L31" s="27"/>
      <c r="M31" s="27"/>
      <c r="N31" s="27"/>
      <c r="O31" s="27"/>
      <c r="P31" s="27"/>
    </row>
    <row r="32" spans="1:16" ht="15.75" customHeight="1" x14ac:dyDescent="0.3">
      <c r="A32" s="27"/>
      <c r="B32" s="27" t="s">
        <v>95</v>
      </c>
      <c r="C32" s="27"/>
      <c r="D32" s="27"/>
      <c r="E32" s="27"/>
      <c r="F32" s="27"/>
      <c r="G32" s="27"/>
      <c r="H32" s="27"/>
      <c r="I32" s="27"/>
      <c r="J32" s="27"/>
      <c r="K32" s="27"/>
      <c r="L32" s="27"/>
      <c r="M32" s="27"/>
      <c r="N32" s="27"/>
      <c r="O32" s="27"/>
      <c r="P32" s="27"/>
    </row>
    <row r="33" spans="1:16" ht="15.75" customHeight="1" x14ac:dyDescent="0.3">
      <c r="A33" s="27"/>
      <c r="B33" s="27" t="s">
        <v>96</v>
      </c>
      <c r="C33" s="27"/>
      <c r="D33" s="27"/>
      <c r="E33" s="27"/>
      <c r="F33" s="27"/>
      <c r="G33" s="27"/>
      <c r="H33" s="27"/>
      <c r="I33" s="27"/>
      <c r="J33" s="27"/>
      <c r="K33" s="27"/>
      <c r="L33" s="27"/>
      <c r="M33" s="27"/>
      <c r="N33" s="27"/>
      <c r="O33" s="27"/>
      <c r="P33" s="27"/>
    </row>
    <row r="34" spans="1:16" ht="15.75" customHeight="1" x14ac:dyDescent="0.3">
      <c r="A34" s="27"/>
      <c r="B34" s="27" t="s">
        <v>97</v>
      </c>
      <c r="C34" s="27"/>
      <c r="D34" s="27"/>
      <c r="E34" s="27"/>
      <c r="F34" s="27"/>
      <c r="G34" s="27"/>
      <c r="H34" s="27"/>
      <c r="I34" s="27"/>
      <c r="J34" s="27"/>
      <c r="K34" s="27"/>
      <c r="L34" s="27"/>
      <c r="M34" s="27"/>
      <c r="N34" s="27"/>
      <c r="O34" s="27"/>
      <c r="P34" s="27"/>
    </row>
    <row r="35" spans="1:16" ht="15.75" customHeight="1" x14ac:dyDescent="0.3">
      <c r="A35" s="27"/>
      <c r="B35" s="27"/>
      <c r="C35" s="27"/>
      <c r="D35" s="27"/>
      <c r="E35" s="27"/>
      <c r="F35" s="27"/>
      <c r="G35" s="27"/>
      <c r="H35" s="27"/>
      <c r="I35" s="27"/>
      <c r="J35" s="27"/>
      <c r="K35" s="27"/>
      <c r="L35" s="27"/>
      <c r="M35" s="27"/>
      <c r="N35" s="27"/>
      <c r="O35" s="27"/>
      <c r="P35" s="27"/>
    </row>
    <row r="36" spans="1:16" ht="15.75" customHeight="1" x14ac:dyDescent="0.3">
      <c r="A36" s="27"/>
      <c r="B36" s="27" t="s">
        <v>98</v>
      </c>
      <c r="C36" s="27"/>
      <c r="D36" s="27"/>
      <c r="E36" s="27"/>
      <c r="F36" s="27"/>
      <c r="G36" s="27"/>
      <c r="H36" s="27"/>
      <c r="I36" s="27"/>
      <c r="J36" s="27"/>
      <c r="K36" s="27"/>
      <c r="L36" s="27"/>
      <c r="M36" s="27"/>
      <c r="N36" s="27"/>
      <c r="O36" s="27"/>
      <c r="P36" s="27"/>
    </row>
    <row r="37" spans="1:16" ht="15.75" customHeight="1" x14ac:dyDescent="0.3">
      <c r="A37" s="27"/>
      <c r="B37" s="27" t="s">
        <v>99</v>
      </c>
      <c r="C37" s="27"/>
      <c r="D37" s="27"/>
      <c r="E37" s="27"/>
      <c r="F37" s="27"/>
      <c r="G37" s="27"/>
      <c r="H37" s="27"/>
      <c r="I37" s="27"/>
      <c r="J37" s="27"/>
      <c r="K37" s="27"/>
      <c r="L37" s="27"/>
      <c r="M37" s="27"/>
      <c r="N37" s="27"/>
      <c r="O37" s="27"/>
      <c r="P37" s="27"/>
    </row>
    <row r="38" spans="1:16" ht="15.75" customHeight="1" x14ac:dyDescent="0.3">
      <c r="A38" s="27"/>
      <c r="B38" s="27"/>
      <c r="C38" s="27"/>
      <c r="D38" s="27"/>
      <c r="E38" s="27"/>
      <c r="F38" s="27"/>
      <c r="G38" s="27"/>
      <c r="H38" s="27"/>
      <c r="I38" s="27"/>
      <c r="J38" s="27"/>
      <c r="K38" s="27"/>
      <c r="L38" s="27"/>
      <c r="M38" s="27"/>
      <c r="N38" s="27"/>
      <c r="O38" s="27"/>
      <c r="P38" s="27"/>
    </row>
    <row r="39" spans="1:16" ht="15.75" customHeight="1" x14ac:dyDescent="0.3"/>
    <row r="40" spans="1:16" ht="15.75" customHeight="1" x14ac:dyDescent="0.35">
      <c r="A40" s="9" t="s">
        <v>100</v>
      </c>
      <c r="B40" s="28" t="s">
        <v>101</v>
      </c>
    </row>
    <row r="41" spans="1:16" ht="15.75" customHeight="1" x14ac:dyDescent="0.3"/>
    <row r="42" spans="1:16" ht="15.75" customHeight="1" x14ac:dyDescent="0.3">
      <c r="B42" s="27" t="s">
        <v>102</v>
      </c>
    </row>
    <row r="43" spans="1:16" ht="15.75" customHeight="1" x14ac:dyDescent="0.3">
      <c r="B43" s="27" t="s">
        <v>103</v>
      </c>
    </row>
    <row r="44" spans="1:16" ht="15.75" customHeight="1" x14ac:dyDescent="0.3">
      <c r="B44" s="27" t="s">
        <v>104</v>
      </c>
    </row>
    <row r="45" spans="1:16" ht="15.75" customHeight="1" x14ac:dyDescent="0.3"/>
    <row r="46" spans="1:16" ht="15.75" customHeight="1" x14ac:dyDescent="0.3"/>
    <row r="47" spans="1:16" ht="15.75" customHeight="1" x14ac:dyDescent="0.3"/>
    <row r="48" spans="1:16"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98"/>
  <sheetViews>
    <sheetView topLeftCell="A9" workbookViewId="0">
      <selection activeCell="A38" sqref="A38:XFD38"/>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19</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32" t="s">
        <v>14</v>
      </c>
      <c r="B9" s="11" t="s">
        <v>15</v>
      </c>
      <c r="C9" s="12" t="s">
        <v>16</v>
      </c>
    </row>
    <row r="10" spans="1:7" ht="14" x14ac:dyDescent="0.3">
      <c r="A10" s="33">
        <v>45689</v>
      </c>
      <c r="B10" s="89"/>
      <c r="C10" s="33"/>
    </row>
    <row r="11" spans="1:7" ht="14" x14ac:dyDescent="0.3">
      <c r="A11" s="33">
        <f t="shared" ref="A11:A36" si="0">A10+1</f>
        <v>45690</v>
      </c>
      <c r="B11" s="89"/>
      <c r="C11" s="33"/>
    </row>
    <row r="12" spans="1:7" ht="14" x14ac:dyDescent="0.3">
      <c r="A12" s="14">
        <f t="shared" si="0"/>
        <v>45691</v>
      </c>
      <c r="B12" s="87"/>
      <c r="C12" s="14"/>
    </row>
    <row r="13" spans="1:7" ht="14" x14ac:dyDescent="0.3">
      <c r="A13" s="14">
        <f t="shared" si="0"/>
        <v>45692</v>
      </c>
      <c r="B13" s="87"/>
      <c r="C13" s="14"/>
    </row>
    <row r="14" spans="1:7" ht="14.5" x14ac:dyDescent="0.35">
      <c r="A14" s="14">
        <f t="shared" si="0"/>
        <v>45693</v>
      </c>
      <c r="B14" s="88"/>
      <c r="C14" s="13"/>
    </row>
    <row r="15" spans="1:7" ht="14.5" x14ac:dyDescent="0.35">
      <c r="A15" s="14">
        <f t="shared" si="0"/>
        <v>45694</v>
      </c>
      <c r="B15" s="88"/>
      <c r="C15" s="13"/>
    </row>
    <row r="16" spans="1:7" ht="14.5" x14ac:dyDescent="0.35">
      <c r="A16" s="19">
        <f t="shared" si="0"/>
        <v>45695</v>
      </c>
      <c r="B16" s="96"/>
      <c r="C16" s="16"/>
    </row>
    <row r="17" spans="1:3" ht="14" x14ac:dyDescent="0.3">
      <c r="A17" s="33">
        <f t="shared" si="0"/>
        <v>45696</v>
      </c>
      <c r="B17" s="89"/>
      <c r="C17" s="33"/>
    </row>
    <row r="18" spans="1:3" ht="14" x14ac:dyDescent="0.3">
      <c r="A18" s="33">
        <f t="shared" si="0"/>
        <v>45697</v>
      </c>
      <c r="B18" s="89"/>
      <c r="C18" s="33"/>
    </row>
    <row r="19" spans="1:3" ht="14" x14ac:dyDescent="0.3">
      <c r="A19" s="19">
        <f t="shared" si="0"/>
        <v>45698</v>
      </c>
      <c r="B19" s="97"/>
      <c r="C19" s="19"/>
    </row>
    <row r="20" spans="1:3" ht="15.75" customHeight="1" x14ac:dyDescent="0.3">
      <c r="A20" s="19">
        <f t="shared" si="0"/>
        <v>45699</v>
      </c>
      <c r="B20" s="97"/>
      <c r="C20" s="19"/>
    </row>
    <row r="21" spans="1:3" ht="15.75" customHeight="1" x14ac:dyDescent="0.35">
      <c r="A21" s="14">
        <f t="shared" si="0"/>
        <v>45700</v>
      </c>
      <c r="B21" s="88"/>
      <c r="C21" s="13"/>
    </row>
    <row r="22" spans="1:3" ht="15.75" customHeight="1" x14ac:dyDescent="0.35">
      <c r="A22" s="14">
        <f t="shared" si="0"/>
        <v>45701</v>
      </c>
      <c r="B22" s="88"/>
      <c r="C22" s="13"/>
    </row>
    <row r="23" spans="1:3" ht="15.75" customHeight="1" x14ac:dyDescent="0.35">
      <c r="A23" s="19">
        <f t="shared" si="0"/>
        <v>45702</v>
      </c>
      <c r="B23" s="96"/>
      <c r="C23" s="16"/>
    </row>
    <row r="24" spans="1:3" ht="15.75" customHeight="1" x14ac:dyDescent="0.3">
      <c r="A24" s="33">
        <f t="shared" si="0"/>
        <v>45703</v>
      </c>
      <c r="B24" s="89"/>
      <c r="C24" s="33"/>
    </row>
    <row r="25" spans="1:3" ht="15.75" customHeight="1" x14ac:dyDescent="0.3">
      <c r="A25" s="33">
        <f t="shared" si="0"/>
        <v>45704</v>
      </c>
      <c r="B25" s="89"/>
      <c r="C25" s="33"/>
    </row>
    <row r="26" spans="1:3" ht="15.75" customHeight="1" x14ac:dyDescent="0.3">
      <c r="A26" s="14">
        <f t="shared" si="0"/>
        <v>45705</v>
      </c>
      <c r="B26" s="87"/>
      <c r="C26" s="14"/>
    </row>
    <row r="27" spans="1:3" ht="15.75" customHeight="1" x14ac:dyDescent="0.3">
      <c r="A27" s="14">
        <f t="shared" si="0"/>
        <v>45706</v>
      </c>
      <c r="B27" s="87"/>
      <c r="C27" s="14"/>
    </row>
    <row r="28" spans="1:3" ht="15.75" customHeight="1" x14ac:dyDescent="0.35">
      <c r="A28" s="14">
        <f t="shared" si="0"/>
        <v>45707</v>
      </c>
      <c r="B28" s="88"/>
      <c r="C28" s="13"/>
    </row>
    <row r="29" spans="1:3" ht="15.75" customHeight="1" x14ac:dyDescent="0.35">
      <c r="A29" s="14">
        <f t="shared" si="0"/>
        <v>45708</v>
      </c>
      <c r="B29" s="88"/>
      <c r="C29" s="13"/>
    </row>
    <row r="30" spans="1:3" ht="15.75" customHeight="1" x14ac:dyDescent="0.35">
      <c r="A30" s="19">
        <f t="shared" si="0"/>
        <v>45709</v>
      </c>
      <c r="B30" s="96"/>
      <c r="C30" s="16"/>
    </row>
    <row r="31" spans="1:3" ht="15.75" customHeight="1" x14ac:dyDescent="0.3">
      <c r="A31" s="33">
        <f t="shared" si="0"/>
        <v>45710</v>
      </c>
      <c r="B31" s="89"/>
      <c r="C31" s="33"/>
    </row>
    <row r="32" spans="1:3" ht="15.75" customHeight="1" x14ac:dyDescent="0.3">
      <c r="A32" s="33">
        <f t="shared" si="0"/>
        <v>45711</v>
      </c>
      <c r="B32" s="89"/>
      <c r="C32" s="33"/>
    </row>
    <row r="33" spans="1:6" ht="15.75" customHeight="1" x14ac:dyDescent="0.3">
      <c r="A33" s="14">
        <f t="shared" si="0"/>
        <v>45712</v>
      </c>
      <c r="B33" s="87"/>
      <c r="C33" s="14"/>
    </row>
    <row r="34" spans="1:6" ht="15.75" customHeight="1" x14ac:dyDescent="0.3">
      <c r="A34" s="14">
        <f t="shared" si="0"/>
        <v>45713</v>
      </c>
      <c r="B34" s="87"/>
      <c r="C34" s="14"/>
    </row>
    <row r="35" spans="1:6" ht="15.75" customHeight="1" x14ac:dyDescent="0.35">
      <c r="A35" s="14">
        <f t="shared" si="0"/>
        <v>45714</v>
      </c>
      <c r="B35" s="88"/>
      <c r="C35" s="13"/>
    </row>
    <row r="36" spans="1:6" ht="15.75" customHeight="1" x14ac:dyDescent="0.35">
      <c r="A36" s="23">
        <f t="shared" si="0"/>
        <v>45715</v>
      </c>
      <c r="B36" s="95"/>
      <c r="C36" s="75"/>
    </row>
    <row r="37" spans="1:6" ht="15.75" customHeight="1" x14ac:dyDescent="0.35">
      <c r="A37" s="85">
        <f>A36+1</f>
        <v>45716</v>
      </c>
      <c r="B37" s="107"/>
      <c r="C37" s="76"/>
    </row>
    <row r="38" spans="1:6" ht="15.75" customHeight="1" thickBot="1" x14ac:dyDescent="0.4">
      <c r="A38" s="82" t="s">
        <v>18</v>
      </c>
      <c r="B38" s="83">
        <f>SUM(B9:B37)</f>
        <v>0</v>
      </c>
      <c r="C38" s="84"/>
      <c r="D38" s="21"/>
      <c r="E38" s="9"/>
    </row>
    <row r="39" spans="1:6" ht="15.75" customHeight="1" x14ac:dyDescent="0.35">
      <c r="A39" s="79"/>
      <c r="B39" s="80"/>
    </row>
    <row r="40" spans="1:6" ht="15.75" customHeight="1" x14ac:dyDescent="0.35">
      <c r="A40" s="21"/>
      <c r="B40" s="9"/>
    </row>
    <row r="41" spans="1:6" ht="15.75" customHeight="1" x14ac:dyDescent="0.35">
      <c r="A41" s="9"/>
      <c r="B41" s="9"/>
      <c r="C41" s="9"/>
      <c r="D41" s="9"/>
      <c r="E41" s="9"/>
      <c r="F41" s="9"/>
    </row>
    <row r="42" spans="1:6" ht="15.75" customHeight="1" x14ac:dyDescent="0.35">
      <c r="A42" s="111"/>
      <c r="B42" s="110"/>
      <c r="C42" s="110"/>
      <c r="D42" s="110"/>
      <c r="E42" s="9"/>
      <c r="F42" s="9"/>
    </row>
    <row r="43" spans="1:6" ht="15.75" customHeight="1" x14ac:dyDescent="0.35">
      <c r="A43" s="109"/>
      <c r="B43" s="110"/>
      <c r="C43" s="110"/>
      <c r="D43" s="110"/>
      <c r="E43" s="9"/>
      <c r="F43" s="9"/>
    </row>
    <row r="44" spans="1:6" ht="15.75" customHeight="1" x14ac:dyDescent="0.35">
      <c r="A44" s="109"/>
      <c r="B44" s="110"/>
      <c r="C44" s="110"/>
      <c r="D44" s="110"/>
      <c r="E44" s="9"/>
      <c r="F44" s="9"/>
    </row>
    <row r="45" spans="1:6" ht="15.75" customHeight="1" x14ac:dyDescent="0.35">
      <c r="A45" s="109"/>
      <c r="B45" s="110"/>
      <c r="C45" s="110"/>
      <c r="D45" s="110"/>
      <c r="E45" s="9"/>
      <c r="F45" s="9"/>
    </row>
    <row r="46" spans="1:6" ht="15.75" customHeight="1" x14ac:dyDescent="0.35">
      <c r="A46" s="109"/>
      <c r="B46" s="110"/>
      <c r="C46" s="110"/>
      <c r="D46" s="110"/>
      <c r="E46" s="9"/>
      <c r="F46" s="9"/>
    </row>
    <row r="47" spans="1:6" ht="15.75" customHeight="1" x14ac:dyDescent="0.35">
      <c r="A47" s="109"/>
      <c r="B47" s="110"/>
      <c r="C47" s="110"/>
      <c r="D47" s="110"/>
      <c r="E47" s="9"/>
      <c r="F47" s="9"/>
    </row>
    <row r="48" spans="1:6" ht="15.75" customHeight="1" x14ac:dyDescent="0.35">
      <c r="A48" s="109"/>
      <c r="B48" s="110"/>
      <c r="C48" s="110"/>
      <c r="D48" s="110"/>
      <c r="E48" s="9"/>
      <c r="F48" s="9"/>
    </row>
    <row r="49" spans="1:6" ht="15.75" customHeight="1" x14ac:dyDescent="0.35">
      <c r="A49" s="109"/>
      <c r="B49" s="110"/>
      <c r="C49" s="110"/>
      <c r="D49" s="110"/>
      <c r="E49" s="9"/>
      <c r="F49" s="9"/>
    </row>
    <row r="50" spans="1:6" ht="15.75" customHeight="1" x14ac:dyDescent="0.35">
      <c r="A50" s="111"/>
      <c r="B50" s="110"/>
      <c r="C50" s="110"/>
      <c r="D50" s="110"/>
      <c r="E50" s="9"/>
      <c r="F50" s="9"/>
    </row>
    <row r="51" spans="1:6" ht="15.75" customHeight="1" x14ac:dyDescent="0.35">
      <c r="A51" s="109"/>
      <c r="B51" s="110"/>
      <c r="C51" s="110"/>
      <c r="D51" s="110"/>
      <c r="E51" s="9"/>
      <c r="F51" s="9"/>
    </row>
    <row r="52" spans="1:6" ht="15.75" customHeight="1" x14ac:dyDescent="0.35">
      <c r="A52" s="109"/>
      <c r="B52" s="110"/>
      <c r="C52" s="110"/>
      <c r="D52" s="110"/>
      <c r="E52" s="9"/>
      <c r="F52" s="9"/>
    </row>
    <row r="53" spans="1:6" ht="15.75" customHeight="1" x14ac:dyDescent="0.35">
      <c r="A53" s="109"/>
      <c r="B53" s="110"/>
      <c r="C53" s="110"/>
      <c r="D53" s="110"/>
      <c r="E53" s="9"/>
      <c r="F53" s="9"/>
    </row>
    <row r="54" spans="1:6" ht="15.75" customHeight="1" x14ac:dyDescent="0.35">
      <c r="A54" s="111"/>
      <c r="B54" s="110"/>
      <c r="C54" s="110"/>
      <c r="D54" s="110"/>
      <c r="E54" s="22"/>
      <c r="F54" s="9"/>
    </row>
    <row r="55" spans="1:6" ht="15.75" customHeight="1" x14ac:dyDescent="0.35">
      <c r="A55" s="9"/>
      <c r="B55" s="9"/>
      <c r="C55" s="9"/>
      <c r="D55" s="9"/>
      <c r="E55" s="9"/>
      <c r="F55" s="9"/>
    </row>
    <row r="56" spans="1:6" ht="15.75" customHeight="1" x14ac:dyDescent="0.3"/>
    <row r="57" spans="1:6" ht="15.75" customHeight="1" x14ac:dyDescent="0.3"/>
    <row r="58" spans="1:6" ht="15.75" customHeight="1" x14ac:dyDescent="0.3"/>
    <row r="59" spans="1:6" ht="15.75" customHeight="1" x14ac:dyDescent="0.3"/>
    <row r="60" spans="1:6" ht="15.75" customHeight="1" x14ac:dyDescent="0.3"/>
    <row r="61" spans="1:6" ht="15.75" customHeight="1" x14ac:dyDescent="0.3"/>
    <row r="62" spans="1:6" ht="15.75" customHeight="1" x14ac:dyDescent="0.3"/>
    <row r="63" spans="1:6" ht="15.75" customHeight="1" x14ac:dyDescent="0.3"/>
    <row r="64" spans="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14">
    <mergeCell ref="A53:D53"/>
    <mergeCell ref="A54:D54"/>
    <mergeCell ref="B8:C8"/>
    <mergeCell ref="A42:D42"/>
    <mergeCell ref="A43:D43"/>
    <mergeCell ref="A44:D44"/>
    <mergeCell ref="A45:D45"/>
    <mergeCell ref="A46:D46"/>
    <mergeCell ref="A47:D47"/>
    <mergeCell ref="A48:D48"/>
    <mergeCell ref="A49:D49"/>
    <mergeCell ref="A50:D50"/>
    <mergeCell ref="A51:D51"/>
    <mergeCell ref="A52:D5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99"/>
  <sheetViews>
    <sheetView topLeftCell="A7" workbookViewId="0">
      <selection activeCell="B10" sqref="B10:B40"/>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20</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32" t="s">
        <v>14</v>
      </c>
      <c r="B9" s="11" t="s">
        <v>15</v>
      </c>
      <c r="C9" s="12" t="s">
        <v>16</v>
      </c>
    </row>
    <row r="10" spans="1:7" ht="14" x14ac:dyDescent="0.3">
      <c r="A10" s="33">
        <v>45717</v>
      </c>
      <c r="B10" s="89"/>
      <c r="C10" s="33"/>
    </row>
    <row r="11" spans="1:7" ht="14.5" x14ac:dyDescent="0.35">
      <c r="A11" s="33">
        <f t="shared" ref="A11:A40" si="0">A10+1</f>
        <v>45718</v>
      </c>
      <c r="B11" s="90"/>
      <c r="C11" s="31"/>
    </row>
    <row r="12" spans="1:7" ht="14" x14ac:dyDescent="0.3">
      <c r="A12" s="14">
        <f t="shared" si="0"/>
        <v>45719</v>
      </c>
      <c r="B12" s="87"/>
      <c r="C12" s="14"/>
    </row>
    <row r="13" spans="1:7" ht="14.5" x14ac:dyDescent="0.35">
      <c r="A13" s="14">
        <f t="shared" si="0"/>
        <v>45720</v>
      </c>
      <c r="B13" s="88"/>
      <c r="C13" s="13"/>
    </row>
    <row r="14" spans="1:7" ht="14.5" x14ac:dyDescent="0.35">
      <c r="A14" s="14">
        <f t="shared" si="0"/>
        <v>45721</v>
      </c>
      <c r="B14" s="88"/>
      <c r="C14" s="13"/>
    </row>
    <row r="15" spans="1:7" ht="14.5" x14ac:dyDescent="0.35">
      <c r="A15" s="14">
        <f t="shared" si="0"/>
        <v>45722</v>
      </c>
      <c r="B15" s="88"/>
      <c r="C15" s="13"/>
    </row>
    <row r="16" spans="1:7" ht="14.5" x14ac:dyDescent="0.35">
      <c r="A16" s="19">
        <f t="shared" si="0"/>
        <v>45723</v>
      </c>
      <c r="B16" s="96"/>
      <c r="C16" s="16"/>
    </row>
    <row r="17" spans="1:3" ht="14" x14ac:dyDescent="0.3">
      <c r="A17" s="33">
        <f t="shared" si="0"/>
        <v>45724</v>
      </c>
      <c r="B17" s="89"/>
      <c r="C17" s="33"/>
    </row>
    <row r="18" spans="1:3" ht="14.5" x14ac:dyDescent="0.35">
      <c r="A18" s="33">
        <f t="shared" si="0"/>
        <v>45725</v>
      </c>
      <c r="B18" s="91"/>
      <c r="C18" s="31"/>
    </row>
    <row r="19" spans="1:3" ht="14" x14ac:dyDescent="0.3">
      <c r="A19" s="19">
        <f t="shared" si="0"/>
        <v>45726</v>
      </c>
      <c r="B19" s="97"/>
      <c r="C19" s="19"/>
    </row>
    <row r="20" spans="1:3" ht="15.75" customHeight="1" x14ac:dyDescent="0.35">
      <c r="A20" s="14">
        <f t="shared" si="0"/>
        <v>45727</v>
      </c>
      <c r="B20" s="88"/>
      <c r="C20" s="13"/>
    </row>
    <row r="21" spans="1:3" ht="15.75" customHeight="1" x14ac:dyDescent="0.35">
      <c r="A21" s="14">
        <f t="shared" si="0"/>
        <v>45728</v>
      </c>
      <c r="B21" s="88"/>
      <c r="C21" s="13"/>
    </row>
    <row r="22" spans="1:3" ht="15.75" customHeight="1" x14ac:dyDescent="0.35">
      <c r="A22" s="14">
        <f t="shared" si="0"/>
        <v>45729</v>
      </c>
      <c r="B22" s="88"/>
      <c r="C22" s="13"/>
    </row>
    <row r="23" spans="1:3" ht="15.75" customHeight="1" x14ac:dyDescent="0.35">
      <c r="A23" s="19">
        <f t="shared" si="0"/>
        <v>45730</v>
      </c>
      <c r="B23" s="96"/>
      <c r="C23" s="16"/>
    </row>
    <row r="24" spans="1:3" ht="15.75" customHeight="1" x14ac:dyDescent="0.3">
      <c r="A24" s="33">
        <f t="shared" si="0"/>
        <v>45731</v>
      </c>
      <c r="B24" s="89"/>
      <c r="C24" s="33"/>
    </row>
    <row r="25" spans="1:3" ht="15.75" customHeight="1" x14ac:dyDescent="0.35">
      <c r="A25" s="33">
        <f t="shared" si="0"/>
        <v>45732</v>
      </c>
      <c r="B25" s="91"/>
      <c r="C25" s="31"/>
    </row>
    <row r="26" spans="1:3" ht="15.75" customHeight="1" x14ac:dyDescent="0.3">
      <c r="A26" s="19">
        <f t="shared" si="0"/>
        <v>45733</v>
      </c>
      <c r="B26" s="97"/>
      <c r="C26" s="19"/>
    </row>
    <row r="27" spans="1:3" ht="15.75" customHeight="1" x14ac:dyDescent="0.35">
      <c r="A27" s="14">
        <f t="shared" si="0"/>
        <v>45734</v>
      </c>
      <c r="B27" s="88"/>
      <c r="C27" s="13"/>
    </row>
    <row r="28" spans="1:3" ht="15.75" customHeight="1" x14ac:dyDescent="0.35">
      <c r="A28" s="14">
        <f t="shared" si="0"/>
        <v>45735</v>
      </c>
      <c r="B28" s="88"/>
      <c r="C28" s="13"/>
    </row>
    <row r="29" spans="1:3" ht="15.75" customHeight="1" x14ac:dyDescent="0.35">
      <c r="A29" s="14">
        <f t="shared" si="0"/>
        <v>45736</v>
      </c>
      <c r="B29" s="88"/>
      <c r="C29" s="13"/>
    </row>
    <row r="30" spans="1:3" ht="15.75" customHeight="1" x14ac:dyDescent="0.35">
      <c r="A30" s="19">
        <f t="shared" si="0"/>
        <v>45737</v>
      </c>
      <c r="B30" s="96"/>
      <c r="C30" s="16"/>
    </row>
    <row r="31" spans="1:3" ht="15.75" customHeight="1" x14ac:dyDescent="0.3">
      <c r="A31" s="33">
        <f t="shared" si="0"/>
        <v>45738</v>
      </c>
      <c r="B31" s="89"/>
      <c r="C31" s="33"/>
    </row>
    <row r="32" spans="1:3" ht="15.75" customHeight="1" x14ac:dyDescent="0.3">
      <c r="A32" s="33">
        <f t="shared" si="0"/>
        <v>45739</v>
      </c>
      <c r="B32" s="89"/>
      <c r="C32" s="33"/>
    </row>
    <row r="33" spans="1:5" ht="15.75" customHeight="1" x14ac:dyDescent="0.3">
      <c r="A33" s="19">
        <f t="shared" si="0"/>
        <v>45740</v>
      </c>
      <c r="B33" s="97"/>
      <c r="C33" s="19"/>
    </row>
    <row r="34" spans="1:5" ht="15.75" customHeight="1" x14ac:dyDescent="0.35">
      <c r="A34" s="14">
        <f t="shared" si="0"/>
        <v>45741</v>
      </c>
      <c r="B34" s="88"/>
      <c r="C34" s="13"/>
    </row>
    <row r="35" spans="1:5" ht="15.75" customHeight="1" x14ac:dyDescent="0.35">
      <c r="A35" s="14">
        <f t="shared" si="0"/>
        <v>45742</v>
      </c>
      <c r="B35" s="88"/>
      <c r="C35" s="13"/>
    </row>
    <row r="36" spans="1:5" ht="15.75" customHeight="1" x14ac:dyDescent="0.35">
      <c r="A36" s="14">
        <f t="shared" si="0"/>
        <v>45743</v>
      </c>
      <c r="B36" s="88"/>
      <c r="C36" s="13"/>
    </row>
    <row r="37" spans="1:5" ht="15.75" customHeight="1" x14ac:dyDescent="0.35">
      <c r="A37" s="19">
        <f t="shared" si="0"/>
        <v>45744</v>
      </c>
      <c r="B37" s="96"/>
      <c r="C37" s="16"/>
    </row>
    <row r="38" spans="1:5" ht="15.75" customHeight="1" x14ac:dyDescent="0.3">
      <c r="A38" s="33">
        <f t="shared" si="0"/>
        <v>45745</v>
      </c>
      <c r="B38" s="89"/>
      <c r="C38" s="33"/>
    </row>
    <row r="39" spans="1:5" ht="15.75" customHeight="1" x14ac:dyDescent="0.35">
      <c r="A39" s="33">
        <f t="shared" si="0"/>
        <v>45746</v>
      </c>
      <c r="B39" s="91"/>
      <c r="C39" s="31"/>
    </row>
    <row r="40" spans="1:5" ht="15.75" customHeight="1" x14ac:dyDescent="0.3">
      <c r="A40" s="19">
        <f t="shared" si="0"/>
        <v>45747</v>
      </c>
      <c r="B40" s="97"/>
      <c r="C40" s="19"/>
    </row>
    <row r="41" spans="1:5" ht="15.75" customHeight="1" x14ac:dyDescent="0.35">
      <c r="A41" s="17" t="s">
        <v>18</v>
      </c>
      <c r="B41" s="18">
        <f>SUM(B10:B40)</f>
        <v>0</v>
      </c>
      <c r="C41" s="21"/>
      <c r="D41" s="21"/>
      <c r="E41" s="9"/>
    </row>
    <row r="42" spans="1:5" ht="15.75" customHeight="1" x14ac:dyDescent="0.35">
      <c r="A42" s="9"/>
      <c r="B42" s="9"/>
      <c r="C42" s="21"/>
      <c r="D42" s="21"/>
      <c r="E42" s="9"/>
    </row>
    <row r="43" spans="1:5" ht="15.75" customHeight="1" x14ac:dyDescent="0.35">
      <c r="A43" s="79"/>
      <c r="B43" s="80"/>
    </row>
    <row r="44" spans="1:5" ht="15.75" customHeight="1" x14ac:dyDescent="0.35">
      <c r="A44" s="21"/>
      <c r="B44" s="9"/>
    </row>
    <row r="45" spans="1:5" ht="15.75" customHeight="1" x14ac:dyDescent="0.3"/>
    <row r="46" spans="1:5" ht="15.75" customHeight="1" x14ac:dyDescent="0.35">
      <c r="A46" s="111"/>
      <c r="B46" s="110"/>
      <c r="C46" s="110"/>
      <c r="D46" s="110"/>
      <c r="E46" s="9"/>
    </row>
    <row r="47" spans="1:5" ht="15.75" customHeight="1" x14ac:dyDescent="0.35">
      <c r="A47" s="109"/>
      <c r="B47" s="110"/>
      <c r="C47" s="110"/>
      <c r="D47" s="110"/>
      <c r="E47" s="9"/>
    </row>
    <row r="48" spans="1:5" ht="15.75" customHeight="1" x14ac:dyDescent="0.35">
      <c r="A48" s="109"/>
      <c r="B48" s="110"/>
      <c r="C48" s="110"/>
      <c r="D48" s="110"/>
      <c r="E48" s="9"/>
    </row>
    <row r="49" spans="1:5" ht="15.75" customHeight="1" x14ac:dyDescent="0.35">
      <c r="A49" s="109"/>
      <c r="B49" s="110"/>
      <c r="C49" s="110"/>
      <c r="D49" s="110"/>
      <c r="E49" s="9"/>
    </row>
    <row r="50" spans="1:5" ht="15.75" customHeight="1" x14ac:dyDescent="0.35">
      <c r="A50" s="109"/>
      <c r="B50" s="110"/>
      <c r="C50" s="110"/>
      <c r="D50" s="110"/>
      <c r="E50" s="9"/>
    </row>
    <row r="51" spans="1:5" ht="15.75" customHeight="1" x14ac:dyDescent="0.35">
      <c r="A51" s="109"/>
      <c r="B51" s="110"/>
      <c r="C51" s="110"/>
      <c r="D51" s="110"/>
      <c r="E51" s="9"/>
    </row>
    <row r="52" spans="1:5" ht="15.75" customHeight="1" x14ac:dyDescent="0.35">
      <c r="A52" s="109"/>
      <c r="B52" s="110"/>
      <c r="C52" s="110"/>
      <c r="D52" s="110"/>
      <c r="E52" s="9"/>
    </row>
    <row r="53" spans="1:5" ht="15.75" customHeight="1" x14ac:dyDescent="0.35">
      <c r="A53" s="109"/>
      <c r="B53" s="110"/>
      <c r="C53" s="110"/>
      <c r="D53" s="110"/>
      <c r="E53" s="9"/>
    </row>
    <row r="54" spans="1:5" ht="15.75" customHeight="1" x14ac:dyDescent="0.35">
      <c r="A54" s="111"/>
      <c r="B54" s="110"/>
      <c r="C54" s="110"/>
      <c r="D54" s="110"/>
      <c r="E54" s="9"/>
    </row>
    <row r="55" spans="1:5" ht="15.75" customHeight="1" x14ac:dyDescent="0.35">
      <c r="A55" s="109"/>
      <c r="B55" s="110"/>
      <c r="C55" s="110"/>
      <c r="D55" s="110"/>
      <c r="E55" s="9"/>
    </row>
    <row r="56" spans="1:5" ht="15.75" customHeight="1" x14ac:dyDescent="0.35">
      <c r="A56" s="109"/>
      <c r="B56" s="110"/>
      <c r="C56" s="110"/>
      <c r="D56" s="110"/>
      <c r="E56" s="9"/>
    </row>
    <row r="57" spans="1:5" ht="15.75" customHeight="1" x14ac:dyDescent="0.35">
      <c r="A57" s="115" t="s">
        <v>21</v>
      </c>
      <c r="B57" s="110"/>
      <c r="C57" s="110"/>
      <c r="D57" s="116"/>
      <c r="E57" s="24"/>
    </row>
    <row r="58" spans="1:5" ht="15.75" customHeight="1" x14ac:dyDescent="0.35">
      <c r="A58" s="117" t="s">
        <v>22</v>
      </c>
      <c r="B58" s="118"/>
      <c r="C58" s="118"/>
      <c r="D58" s="119"/>
      <c r="E58" s="25" t="e">
        <f>E50/(E46-E47-E48-E49-E51-E52)</f>
        <v>#DIV/0!</v>
      </c>
    </row>
    <row r="59" spans="1:5" ht="15.75" customHeight="1" x14ac:dyDescent="0.3"/>
    <row r="60" spans="1:5" ht="15.75" customHeight="1" x14ac:dyDescent="0.3"/>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99"/>
  <sheetViews>
    <sheetView topLeftCell="A6" workbookViewId="0">
      <selection activeCell="B10" sqref="B10:B39"/>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23</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32" t="s">
        <v>14</v>
      </c>
      <c r="B9" s="11" t="s">
        <v>15</v>
      </c>
      <c r="C9" s="12" t="s">
        <v>16</v>
      </c>
    </row>
    <row r="10" spans="1:7" ht="14" x14ac:dyDescent="0.3">
      <c r="A10" s="14">
        <v>45748</v>
      </c>
      <c r="B10" s="87"/>
      <c r="C10" s="14"/>
    </row>
    <row r="11" spans="1:7" ht="14.5" x14ac:dyDescent="0.35">
      <c r="A11" s="14">
        <f t="shared" ref="A11:A39" si="0">A10+1</f>
        <v>45749</v>
      </c>
      <c r="B11" s="88"/>
      <c r="C11" s="13"/>
    </row>
    <row r="12" spans="1:7" ht="14.5" x14ac:dyDescent="0.35">
      <c r="A12" s="14">
        <f t="shared" si="0"/>
        <v>45750</v>
      </c>
      <c r="B12" s="88"/>
      <c r="C12" s="13"/>
    </row>
    <row r="13" spans="1:7" ht="14.5" x14ac:dyDescent="0.35">
      <c r="A13" s="19">
        <f t="shared" si="0"/>
        <v>45751</v>
      </c>
      <c r="B13" s="96"/>
      <c r="C13" s="16"/>
    </row>
    <row r="14" spans="1:7" ht="14" x14ac:dyDescent="0.3">
      <c r="A14" s="33">
        <f t="shared" si="0"/>
        <v>45752</v>
      </c>
      <c r="B14" s="89"/>
      <c r="C14" s="33"/>
    </row>
    <row r="15" spans="1:7" ht="14.5" x14ac:dyDescent="0.35">
      <c r="A15" s="33">
        <f t="shared" si="0"/>
        <v>45753</v>
      </c>
      <c r="B15" s="91"/>
      <c r="C15" s="77"/>
    </row>
    <row r="16" spans="1:7" ht="14" x14ac:dyDescent="0.3">
      <c r="A16" s="14">
        <f t="shared" si="0"/>
        <v>45754</v>
      </c>
      <c r="B16" s="87"/>
      <c r="C16" s="14"/>
    </row>
    <row r="17" spans="1:3" ht="14.5" x14ac:dyDescent="0.35">
      <c r="A17" s="14">
        <f t="shared" si="0"/>
        <v>45755</v>
      </c>
      <c r="B17" s="88"/>
      <c r="C17" s="13"/>
    </row>
    <row r="18" spans="1:3" ht="14.5" x14ac:dyDescent="0.35">
      <c r="A18" s="14">
        <f t="shared" si="0"/>
        <v>45756</v>
      </c>
      <c r="B18" s="88"/>
      <c r="C18" s="13"/>
    </row>
    <row r="19" spans="1:3" ht="14.5" x14ac:dyDescent="0.35">
      <c r="A19" s="14">
        <f t="shared" si="0"/>
        <v>45757</v>
      </c>
      <c r="B19" s="88"/>
      <c r="C19" s="13"/>
    </row>
    <row r="20" spans="1:3" ht="15.75" customHeight="1" x14ac:dyDescent="0.35">
      <c r="A20" s="19">
        <f t="shared" si="0"/>
        <v>45758</v>
      </c>
      <c r="B20" s="96"/>
      <c r="C20" s="16"/>
    </row>
    <row r="21" spans="1:3" ht="15.75" customHeight="1" x14ac:dyDescent="0.3">
      <c r="A21" s="33">
        <f>A20+1</f>
        <v>45759</v>
      </c>
      <c r="B21" s="89"/>
      <c r="C21" s="33"/>
    </row>
    <row r="22" spans="1:3" ht="15.75" customHeight="1" x14ac:dyDescent="0.35">
      <c r="A22" s="33">
        <f t="shared" si="0"/>
        <v>45760</v>
      </c>
      <c r="B22" s="91"/>
      <c r="C22" s="77"/>
    </row>
    <row r="23" spans="1:3" ht="15.75" customHeight="1" x14ac:dyDescent="0.3">
      <c r="A23" s="14">
        <f t="shared" si="0"/>
        <v>45761</v>
      </c>
      <c r="B23" s="87"/>
      <c r="C23" s="14"/>
    </row>
    <row r="24" spans="1:3" ht="15.75" customHeight="1" x14ac:dyDescent="0.35">
      <c r="A24" s="14">
        <f t="shared" si="0"/>
        <v>45762</v>
      </c>
      <c r="B24" s="88"/>
      <c r="C24" s="13"/>
    </row>
    <row r="25" spans="1:3" ht="15.75" customHeight="1" x14ac:dyDescent="0.35">
      <c r="A25" s="14">
        <f t="shared" si="0"/>
        <v>45763</v>
      </c>
      <c r="B25" s="104"/>
      <c r="C25" s="13"/>
    </row>
    <row r="26" spans="1:3" ht="15.75" customHeight="1" x14ac:dyDescent="0.35">
      <c r="A26" s="14">
        <f t="shared" si="0"/>
        <v>45764</v>
      </c>
      <c r="B26" s="105"/>
      <c r="C26" s="13"/>
    </row>
    <row r="27" spans="1:3" ht="15.75" customHeight="1" x14ac:dyDescent="0.35">
      <c r="A27" s="14">
        <f t="shared" si="0"/>
        <v>45765</v>
      </c>
      <c r="B27" s="88"/>
      <c r="C27" s="13"/>
    </row>
    <row r="28" spans="1:3" ht="15.75" customHeight="1" x14ac:dyDescent="0.3">
      <c r="A28" s="33">
        <f t="shared" si="0"/>
        <v>45766</v>
      </c>
      <c r="B28" s="89"/>
      <c r="C28" s="33"/>
    </row>
    <row r="29" spans="1:3" ht="15.75" customHeight="1" x14ac:dyDescent="0.35">
      <c r="A29" s="33">
        <f t="shared" si="0"/>
        <v>45767</v>
      </c>
      <c r="B29" s="90"/>
      <c r="C29" s="77"/>
    </row>
    <row r="30" spans="1:3" ht="15.75" customHeight="1" x14ac:dyDescent="0.3">
      <c r="A30" s="33">
        <f t="shared" si="0"/>
        <v>45768</v>
      </c>
      <c r="B30" s="90" t="s">
        <v>24</v>
      </c>
      <c r="C30" s="33"/>
    </row>
    <row r="31" spans="1:3" ht="15.75" customHeight="1" x14ac:dyDescent="0.35">
      <c r="A31" s="14">
        <f t="shared" si="0"/>
        <v>45769</v>
      </c>
      <c r="B31" s="88"/>
      <c r="C31" s="13"/>
    </row>
    <row r="32" spans="1:3" ht="15.75" customHeight="1" x14ac:dyDescent="0.35">
      <c r="A32" s="14">
        <f t="shared" si="0"/>
        <v>45770</v>
      </c>
      <c r="B32" s="88"/>
      <c r="C32" s="13"/>
    </row>
    <row r="33" spans="1:7" ht="15.75" customHeight="1" x14ac:dyDescent="0.35">
      <c r="A33" s="14">
        <f t="shared" si="0"/>
        <v>45771</v>
      </c>
      <c r="B33" s="88"/>
      <c r="C33" s="13"/>
    </row>
    <row r="34" spans="1:7" ht="15.75" customHeight="1" x14ac:dyDescent="0.35">
      <c r="A34" s="19">
        <f t="shared" si="0"/>
        <v>45772</v>
      </c>
      <c r="B34" s="96"/>
      <c r="C34" s="16"/>
    </row>
    <row r="35" spans="1:7" ht="15.75" customHeight="1" x14ac:dyDescent="0.3">
      <c r="A35" s="33">
        <f t="shared" si="0"/>
        <v>45773</v>
      </c>
      <c r="B35" s="89"/>
      <c r="C35" s="33"/>
    </row>
    <row r="36" spans="1:7" ht="15.75" customHeight="1" x14ac:dyDescent="0.35">
      <c r="A36" s="33">
        <f t="shared" si="0"/>
        <v>45774</v>
      </c>
      <c r="B36" s="91"/>
      <c r="C36" s="77"/>
    </row>
    <row r="37" spans="1:7" ht="15.75" customHeight="1" x14ac:dyDescent="0.3">
      <c r="A37" s="14">
        <f t="shared" si="0"/>
        <v>45775</v>
      </c>
      <c r="B37" s="87"/>
      <c r="C37" s="14"/>
    </row>
    <row r="38" spans="1:7" ht="15.75" customHeight="1" x14ac:dyDescent="0.35">
      <c r="A38" s="14">
        <f t="shared" si="0"/>
        <v>45776</v>
      </c>
      <c r="B38" s="88"/>
      <c r="C38" s="13"/>
    </row>
    <row r="39" spans="1:7" ht="15.75" customHeight="1" x14ac:dyDescent="0.35">
      <c r="A39" s="14">
        <f t="shared" si="0"/>
        <v>45777</v>
      </c>
      <c r="B39" s="106"/>
      <c r="C39" s="13"/>
    </row>
    <row r="40" spans="1:7" ht="15.75" customHeight="1" x14ac:dyDescent="0.35">
      <c r="A40" s="17" t="s">
        <v>18</v>
      </c>
      <c r="B40" s="18">
        <f>SUM(B11:B39)</f>
        <v>0</v>
      </c>
      <c r="C40" s="79"/>
      <c r="D40" s="79"/>
      <c r="E40" s="80"/>
      <c r="F40" s="80"/>
      <c r="G40" s="80"/>
    </row>
    <row r="41" spans="1:7" ht="15.75" customHeight="1" x14ac:dyDescent="0.35">
      <c r="A41" s="80"/>
      <c r="B41" s="80"/>
      <c r="C41" s="79"/>
      <c r="D41" s="79"/>
      <c r="E41" s="80"/>
      <c r="F41" s="80"/>
      <c r="G41" s="80"/>
    </row>
    <row r="42" spans="1:7" ht="15.75" customHeight="1" x14ac:dyDescent="0.35">
      <c r="A42" s="79"/>
      <c r="B42" s="80"/>
      <c r="C42" s="80"/>
      <c r="D42" s="80"/>
      <c r="E42" s="80"/>
      <c r="F42" s="80"/>
      <c r="G42" s="80"/>
    </row>
    <row r="43" spans="1:7" ht="15.75" customHeight="1" x14ac:dyDescent="0.35">
      <c r="A43" s="79"/>
      <c r="B43" s="80"/>
      <c r="C43" s="80"/>
      <c r="D43" s="80"/>
      <c r="E43" s="80"/>
      <c r="F43" s="80"/>
      <c r="G43" s="80"/>
    </row>
    <row r="44" spans="1:7" ht="15.75" customHeight="1" x14ac:dyDescent="0.35">
      <c r="A44" s="80"/>
      <c r="B44" s="80"/>
      <c r="C44" s="80"/>
      <c r="D44" s="80"/>
      <c r="E44" s="80"/>
      <c r="F44" s="80"/>
      <c r="G44" s="80"/>
    </row>
    <row r="45" spans="1:7" ht="15.75" customHeight="1" x14ac:dyDescent="0.35">
      <c r="A45" s="122"/>
      <c r="B45" s="121"/>
      <c r="C45" s="121"/>
      <c r="D45" s="121"/>
      <c r="E45" s="80"/>
      <c r="F45" s="80"/>
      <c r="G45" s="80"/>
    </row>
    <row r="46" spans="1:7" ht="15.75" customHeight="1" x14ac:dyDescent="0.35">
      <c r="A46" s="120"/>
      <c r="B46" s="121"/>
      <c r="C46" s="121"/>
      <c r="D46" s="121"/>
      <c r="E46" s="80"/>
      <c r="F46" s="80"/>
      <c r="G46" s="80"/>
    </row>
    <row r="47" spans="1:7" ht="15.75" customHeight="1" x14ac:dyDescent="0.35">
      <c r="A47" s="120"/>
      <c r="B47" s="121"/>
      <c r="C47" s="121"/>
      <c r="D47" s="121"/>
      <c r="E47" s="80"/>
      <c r="F47" s="80"/>
      <c r="G47" s="80"/>
    </row>
    <row r="48" spans="1:7" ht="15.75" customHeight="1" x14ac:dyDescent="0.35">
      <c r="A48" s="120"/>
      <c r="B48" s="121"/>
      <c r="C48" s="121"/>
      <c r="D48" s="121"/>
      <c r="E48" s="80"/>
      <c r="F48" s="80"/>
      <c r="G48" s="80"/>
    </row>
    <row r="49" spans="1:7" ht="15.75" customHeight="1" x14ac:dyDescent="0.35">
      <c r="A49" s="120"/>
      <c r="B49" s="121"/>
      <c r="C49" s="121"/>
      <c r="D49" s="121"/>
      <c r="E49" s="80"/>
      <c r="F49" s="80"/>
      <c r="G49" s="80"/>
    </row>
    <row r="50" spans="1:7" ht="15.75" customHeight="1" x14ac:dyDescent="0.35">
      <c r="A50" s="120"/>
      <c r="B50" s="121"/>
      <c r="C50" s="121"/>
      <c r="D50" s="121"/>
      <c r="E50" s="80"/>
      <c r="F50" s="80"/>
      <c r="G50" s="80"/>
    </row>
    <row r="51" spans="1:7" ht="15.75" customHeight="1" x14ac:dyDescent="0.35">
      <c r="A51" s="120"/>
      <c r="B51" s="121"/>
      <c r="C51" s="121"/>
      <c r="D51" s="121"/>
      <c r="E51" s="80"/>
      <c r="F51" s="80"/>
      <c r="G51" s="80"/>
    </row>
    <row r="52" spans="1:7" ht="15.75" customHeight="1" x14ac:dyDescent="0.35">
      <c r="A52" s="120"/>
      <c r="B52" s="121"/>
      <c r="C52" s="121"/>
      <c r="D52" s="121"/>
      <c r="E52" s="80"/>
      <c r="F52" s="80"/>
      <c r="G52" s="80"/>
    </row>
    <row r="53" spans="1:7" ht="15.75" customHeight="1" x14ac:dyDescent="0.35">
      <c r="A53" s="122"/>
      <c r="B53" s="121"/>
      <c r="C53" s="121"/>
      <c r="D53" s="121"/>
      <c r="E53" s="80"/>
      <c r="F53" s="80"/>
      <c r="G53" s="80"/>
    </row>
    <row r="54" spans="1:7" ht="15.75" customHeight="1" x14ac:dyDescent="0.35">
      <c r="A54" s="120"/>
      <c r="B54" s="121"/>
      <c r="C54" s="121"/>
      <c r="D54" s="121"/>
      <c r="E54" s="80"/>
      <c r="F54" s="80"/>
      <c r="G54" s="80"/>
    </row>
    <row r="55" spans="1:7" ht="15.75" customHeight="1" x14ac:dyDescent="0.35">
      <c r="A55" s="120"/>
      <c r="B55" s="121"/>
      <c r="C55" s="121"/>
      <c r="D55" s="121"/>
      <c r="E55" s="80"/>
      <c r="F55" s="80"/>
      <c r="G55" s="80"/>
    </row>
    <row r="56" spans="1:7" ht="15.75" customHeight="1" x14ac:dyDescent="0.35">
      <c r="A56" s="120"/>
      <c r="B56" s="121"/>
      <c r="C56" s="121"/>
      <c r="D56" s="121"/>
      <c r="E56" s="80"/>
      <c r="F56" s="80"/>
      <c r="G56" s="80"/>
    </row>
    <row r="57" spans="1:7" ht="15.75" customHeight="1" x14ac:dyDescent="0.35">
      <c r="A57" s="122"/>
      <c r="B57" s="121"/>
      <c r="C57" s="121"/>
      <c r="D57" s="121"/>
      <c r="E57" s="81"/>
      <c r="F57" s="80"/>
      <c r="G57" s="80"/>
    </row>
    <row r="58" spans="1:7" ht="15.75" customHeight="1" x14ac:dyDescent="0.3"/>
    <row r="59" spans="1:7" ht="15.75" customHeight="1" x14ac:dyDescent="0.3"/>
    <row r="60" spans="1:7" ht="15.75" customHeight="1" x14ac:dyDescent="0.3"/>
    <row r="61" spans="1:7" ht="15.75" customHeight="1" x14ac:dyDescent="0.3"/>
    <row r="62" spans="1:7" ht="15.75" customHeight="1" x14ac:dyDescent="0.3"/>
    <row r="63" spans="1:7" ht="15.75" customHeight="1" x14ac:dyDescent="0.3"/>
    <row r="64" spans="1:7"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6:D56"/>
    <mergeCell ref="A57:D57"/>
    <mergeCell ref="B8:C8"/>
    <mergeCell ref="A45:D45"/>
    <mergeCell ref="A46:D46"/>
    <mergeCell ref="A47:D47"/>
    <mergeCell ref="A48:D48"/>
    <mergeCell ref="A49:D49"/>
    <mergeCell ref="A50:D50"/>
    <mergeCell ref="A51:D51"/>
    <mergeCell ref="A52:D52"/>
    <mergeCell ref="A53:D53"/>
    <mergeCell ref="A54:D54"/>
    <mergeCell ref="A55:D55"/>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99"/>
  <sheetViews>
    <sheetView topLeftCell="A9" workbookViewId="0">
      <selection activeCell="B10" sqref="B10:B40"/>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25</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32" t="s">
        <v>14</v>
      </c>
      <c r="B9" s="11" t="s">
        <v>15</v>
      </c>
      <c r="C9" s="12" t="s">
        <v>16</v>
      </c>
    </row>
    <row r="10" spans="1:7" ht="14.5" x14ac:dyDescent="0.35">
      <c r="A10" s="20">
        <v>45778</v>
      </c>
      <c r="B10" s="98" t="s">
        <v>26</v>
      </c>
      <c r="C10" s="15"/>
    </row>
    <row r="11" spans="1:7" ht="14.5" x14ac:dyDescent="0.35">
      <c r="A11" s="19">
        <f t="shared" ref="A11:A40" si="0">A10+1</f>
        <v>45779</v>
      </c>
      <c r="B11" s="96"/>
      <c r="C11" s="16"/>
    </row>
    <row r="12" spans="1:7" ht="14.5" x14ac:dyDescent="0.35">
      <c r="A12" s="33">
        <f t="shared" si="0"/>
        <v>45780</v>
      </c>
      <c r="B12" s="91"/>
      <c r="C12" s="77"/>
    </row>
    <row r="13" spans="1:7" ht="14.5" x14ac:dyDescent="0.35">
      <c r="A13" s="33">
        <f t="shared" si="0"/>
        <v>45781</v>
      </c>
      <c r="B13" s="91"/>
      <c r="C13" s="77"/>
    </row>
    <row r="14" spans="1:7" ht="14" x14ac:dyDescent="0.3">
      <c r="A14" s="19">
        <f t="shared" si="0"/>
        <v>45782</v>
      </c>
      <c r="B14" s="97"/>
      <c r="C14" s="19"/>
    </row>
    <row r="15" spans="1:7" ht="14.5" x14ac:dyDescent="0.35">
      <c r="A15" s="14">
        <f t="shared" si="0"/>
        <v>45783</v>
      </c>
      <c r="B15" s="88"/>
      <c r="C15" s="13"/>
    </row>
    <row r="16" spans="1:7" ht="14.5" x14ac:dyDescent="0.35">
      <c r="A16" s="14">
        <f t="shared" si="0"/>
        <v>45784</v>
      </c>
      <c r="B16" s="88"/>
      <c r="C16" s="13"/>
    </row>
    <row r="17" spans="1:3" ht="14.5" x14ac:dyDescent="0.35">
      <c r="A17" s="14">
        <f t="shared" si="0"/>
        <v>45785</v>
      </c>
      <c r="B17" s="88"/>
      <c r="C17" s="13"/>
    </row>
    <row r="18" spans="1:3" ht="14" x14ac:dyDescent="0.3">
      <c r="A18" s="14">
        <f t="shared" si="0"/>
        <v>45786</v>
      </c>
      <c r="B18" s="87"/>
      <c r="C18" s="14"/>
    </row>
    <row r="19" spans="1:3" ht="14.5" x14ac:dyDescent="0.35">
      <c r="A19" s="33">
        <f t="shared" si="0"/>
        <v>45787</v>
      </c>
      <c r="B19" s="91"/>
      <c r="C19" s="77"/>
    </row>
    <row r="20" spans="1:3" ht="15.75" customHeight="1" x14ac:dyDescent="0.35">
      <c r="A20" s="33">
        <f t="shared" si="0"/>
        <v>45788</v>
      </c>
      <c r="B20" s="91"/>
      <c r="C20" s="77"/>
    </row>
    <row r="21" spans="1:3" ht="15.75" customHeight="1" x14ac:dyDescent="0.3">
      <c r="A21" s="14">
        <f t="shared" si="0"/>
        <v>45789</v>
      </c>
      <c r="B21" s="87"/>
      <c r="C21" s="14"/>
    </row>
    <row r="22" spans="1:3" ht="15.75" customHeight="1" x14ac:dyDescent="0.35">
      <c r="A22" s="14">
        <f t="shared" si="0"/>
        <v>45790</v>
      </c>
      <c r="B22" s="88"/>
      <c r="C22" s="13"/>
    </row>
    <row r="23" spans="1:3" ht="15.75" customHeight="1" x14ac:dyDescent="0.35">
      <c r="A23" s="14">
        <f t="shared" si="0"/>
        <v>45791</v>
      </c>
      <c r="B23" s="88"/>
      <c r="C23" s="13"/>
    </row>
    <row r="24" spans="1:3" ht="15.75" customHeight="1" x14ac:dyDescent="0.35">
      <c r="A24" s="14">
        <f t="shared" si="0"/>
        <v>45792</v>
      </c>
      <c r="B24" s="88"/>
      <c r="C24" s="13"/>
    </row>
    <row r="25" spans="1:3" ht="15.75" customHeight="1" x14ac:dyDescent="0.35">
      <c r="A25" s="19">
        <f t="shared" si="0"/>
        <v>45793</v>
      </c>
      <c r="B25" s="96"/>
      <c r="C25" s="16"/>
    </row>
    <row r="26" spans="1:3" ht="15.75" customHeight="1" x14ac:dyDescent="0.35">
      <c r="A26" s="33">
        <f t="shared" si="0"/>
        <v>45794</v>
      </c>
      <c r="B26" s="91"/>
      <c r="C26" s="77"/>
    </row>
    <row r="27" spans="1:3" ht="15.75" customHeight="1" x14ac:dyDescent="0.35">
      <c r="A27" s="33">
        <f t="shared" si="0"/>
        <v>45795</v>
      </c>
      <c r="B27" s="91"/>
      <c r="C27" s="77"/>
    </row>
    <row r="28" spans="1:3" ht="15.75" customHeight="1" x14ac:dyDescent="0.3">
      <c r="A28" s="14">
        <f t="shared" si="0"/>
        <v>45796</v>
      </c>
      <c r="B28" s="87"/>
      <c r="C28" s="14"/>
    </row>
    <row r="29" spans="1:3" ht="15.75" customHeight="1" x14ac:dyDescent="0.3">
      <c r="A29" s="14">
        <f t="shared" si="0"/>
        <v>45797</v>
      </c>
      <c r="B29" s="87"/>
      <c r="C29" s="14"/>
    </row>
    <row r="30" spans="1:3" ht="15.75" customHeight="1" x14ac:dyDescent="0.35">
      <c r="A30" s="14">
        <f t="shared" si="0"/>
        <v>45798</v>
      </c>
      <c r="B30" s="94"/>
      <c r="C30" s="13"/>
    </row>
    <row r="31" spans="1:3" ht="15.75" customHeight="1" x14ac:dyDescent="0.35">
      <c r="A31" s="14">
        <f t="shared" si="0"/>
        <v>45799</v>
      </c>
      <c r="B31" s="88"/>
      <c r="C31" s="13"/>
    </row>
    <row r="32" spans="1:3" ht="15.75" customHeight="1" x14ac:dyDescent="0.35">
      <c r="A32" s="19">
        <f t="shared" si="0"/>
        <v>45800</v>
      </c>
      <c r="B32" s="96"/>
      <c r="C32" s="16"/>
    </row>
    <row r="33" spans="1:5" ht="15.75" customHeight="1" x14ac:dyDescent="0.3">
      <c r="A33" s="33">
        <f t="shared" si="0"/>
        <v>45801</v>
      </c>
      <c r="B33" s="89"/>
      <c r="C33" s="33"/>
    </row>
    <row r="34" spans="1:5" ht="15.75" customHeight="1" x14ac:dyDescent="0.35">
      <c r="A34" s="33">
        <f t="shared" si="0"/>
        <v>45802</v>
      </c>
      <c r="B34" s="90"/>
      <c r="C34" s="77"/>
    </row>
    <row r="35" spans="1:5" ht="15.75" customHeight="1" x14ac:dyDescent="0.3">
      <c r="A35" s="14">
        <f t="shared" si="0"/>
        <v>45803</v>
      </c>
      <c r="B35" s="87"/>
      <c r="C35" s="14"/>
    </row>
    <row r="36" spans="1:5" ht="15.75" customHeight="1" x14ac:dyDescent="0.35">
      <c r="A36" s="14">
        <f t="shared" si="0"/>
        <v>45804</v>
      </c>
      <c r="B36" s="88"/>
      <c r="C36" s="13"/>
    </row>
    <row r="37" spans="1:5" ht="15.75" customHeight="1" x14ac:dyDescent="0.35">
      <c r="A37" s="14">
        <f t="shared" si="0"/>
        <v>45805</v>
      </c>
      <c r="B37" s="88"/>
      <c r="C37" s="13"/>
    </row>
    <row r="38" spans="1:5" ht="15.75" customHeight="1" x14ac:dyDescent="0.35">
      <c r="A38" s="34">
        <f t="shared" si="0"/>
        <v>45806</v>
      </c>
      <c r="B38" s="91" t="s">
        <v>27</v>
      </c>
      <c r="C38" s="31"/>
    </row>
    <row r="39" spans="1:5" ht="15.75" customHeight="1" x14ac:dyDescent="0.35">
      <c r="A39" s="19">
        <f t="shared" si="0"/>
        <v>45807</v>
      </c>
      <c r="B39" s="103"/>
      <c r="C39" s="16"/>
    </row>
    <row r="40" spans="1:5" ht="15.75" customHeight="1" x14ac:dyDescent="0.3">
      <c r="A40" s="34">
        <f t="shared" si="0"/>
        <v>45808</v>
      </c>
      <c r="B40" s="92"/>
      <c r="C40" s="34"/>
    </row>
    <row r="41" spans="1:5" ht="15.75" customHeight="1" x14ac:dyDescent="0.35">
      <c r="A41" s="17" t="s">
        <v>18</v>
      </c>
      <c r="B41" s="18">
        <f>SUM(B10:B40)</f>
        <v>0</v>
      </c>
      <c r="C41" s="21"/>
      <c r="D41" s="21"/>
      <c r="E41" s="9"/>
    </row>
    <row r="42" spans="1:5" ht="15.75" customHeight="1" x14ac:dyDescent="0.35">
      <c r="A42" s="80"/>
      <c r="B42" s="80"/>
      <c r="C42" s="79"/>
      <c r="D42" s="79"/>
      <c r="E42" s="80"/>
    </row>
    <row r="43" spans="1:5" ht="15.75" customHeight="1" x14ac:dyDescent="0.35">
      <c r="A43" s="79"/>
      <c r="B43" s="80"/>
      <c r="C43" s="80"/>
      <c r="D43" s="80"/>
      <c r="E43" s="80"/>
    </row>
    <row r="44" spans="1:5" ht="15.75" customHeight="1" x14ac:dyDescent="0.35">
      <c r="A44" s="79"/>
      <c r="B44" s="80"/>
      <c r="C44" s="80"/>
      <c r="D44" s="80"/>
      <c r="E44" s="80"/>
    </row>
    <row r="45" spans="1:5" ht="15.75" customHeight="1" x14ac:dyDescent="0.35">
      <c r="A45" s="80"/>
      <c r="B45" s="80"/>
      <c r="C45" s="80"/>
      <c r="D45" s="80"/>
      <c r="E45" s="80"/>
    </row>
    <row r="46" spans="1:5" ht="15.75" customHeight="1" x14ac:dyDescent="0.35">
      <c r="A46" s="122"/>
      <c r="B46" s="121"/>
      <c r="C46" s="121"/>
      <c r="D46" s="121"/>
      <c r="E46" s="80"/>
    </row>
    <row r="47" spans="1:5" ht="15.75" customHeight="1" x14ac:dyDescent="0.35">
      <c r="A47" s="120"/>
      <c r="B47" s="121"/>
      <c r="C47" s="121"/>
      <c r="D47" s="121"/>
      <c r="E47" s="80"/>
    </row>
    <row r="48" spans="1:5" ht="15.75" customHeight="1" x14ac:dyDescent="0.35">
      <c r="A48" s="120"/>
      <c r="B48" s="121"/>
      <c r="C48" s="121"/>
      <c r="D48" s="121"/>
      <c r="E48" s="80"/>
    </row>
    <row r="49" spans="1:5" ht="15.75" customHeight="1" x14ac:dyDescent="0.35">
      <c r="A49" s="120"/>
      <c r="B49" s="121"/>
      <c r="C49" s="121"/>
      <c r="D49" s="121"/>
      <c r="E49" s="80"/>
    </row>
    <row r="50" spans="1:5" ht="15.75" customHeight="1" x14ac:dyDescent="0.35">
      <c r="A50" s="120"/>
      <c r="B50" s="121"/>
      <c r="C50" s="121"/>
      <c r="D50" s="121"/>
      <c r="E50" s="80"/>
    </row>
    <row r="51" spans="1:5" ht="15.75" customHeight="1" x14ac:dyDescent="0.35">
      <c r="A51" s="120"/>
      <c r="B51" s="121"/>
      <c r="C51" s="121"/>
      <c r="D51" s="121"/>
      <c r="E51" s="80"/>
    </row>
    <row r="52" spans="1:5" ht="15.75" customHeight="1" x14ac:dyDescent="0.35">
      <c r="A52" s="120"/>
      <c r="B52" s="121"/>
      <c r="C52" s="121"/>
      <c r="D52" s="121"/>
      <c r="E52" s="80"/>
    </row>
    <row r="53" spans="1:5" ht="15.75" customHeight="1" x14ac:dyDescent="0.35">
      <c r="A53" s="120"/>
      <c r="B53" s="121"/>
      <c r="C53" s="121"/>
      <c r="D53" s="121"/>
      <c r="E53" s="80"/>
    </row>
    <row r="54" spans="1:5" ht="15.75" customHeight="1" x14ac:dyDescent="0.35">
      <c r="A54" s="122"/>
      <c r="B54" s="121"/>
      <c r="C54" s="121"/>
      <c r="D54" s="121"/>
      <c r="E54" s="80"/>
    </row>
    <row r="55" spans="1:5" ht="15.75" customHeight="1" x14ac:dyDescent="0.35">
      <c r="A55" s="120"/>
      <c r="B55" s="121"/>
      <c r="C55" s="121"/>
      <c r="D55" s="121"/>
      <c r="E55" s="80"/>
    </row>
    <row r="56" spans="1:5" ht="15.75" customHeight="1" x14ac:dyDescent="0.35">
      <c r="A56" s="120"/>
      <c r="B56" s="121"/>
      <c r="C56" s="121"/>
      <c r="D56" s="121"/>
      <c r="E56" s="80"/>
    </row>
    <row r="57" spans="1:5" ht="15.75" customHeight="1" x14ac:dyDescent="0.35">
      <c r="A57" s="120"/>
      <c r="B57" s="121"/>
      <c r="C57" s="121"/>
      <c r="D57" s="121"/>
      <c r="E57" s="80"/>
    </row>
    <row r="58" spans="1:5" ht="15.75" customHeight="1" x14ac:dyDescent="0.35">
      <c r="A58" s="122"/>
      <c r="B58" s="121"/>
      <c r="C58" s="121"/>
      <c r="D58" s="121"/>
      <c r="E58" s="81"/>
    </row>
    <row r="59" spans="1:5" ht="15.75" customHeight="1" x14ac:dyDescent="0.35">
      <c r="A59" s="80"/>
      <c r="B59" s="80"/>
      <c r="C59" s="80"/>
      <c r="D59" s="80"/>
      <c r="E59" s="80"/>
    </row>
    <row r="60" spans="1:5" ht="15.75" customHeight="1" x14ac:dyDescent="0.3"/>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99"/>
  <sheetViews>
    <sheetView topLeftCell="A7" workbookViewId="0">
      <selection activeCell="B10" sqref="B10:B39"/>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28</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32" t="s">
        <v>14</v>
      </c>
      <c r="B9" s="11" t="s">
        <v>15</v>
      </c>
      <c r="C9" s="12" t="s">
        <v>16</v>
      </c>
    </row>
    <row r="10" spans="1:7" ht="14.5" x14ac:dyDescent="0.35">
      <c r="A10" s="33">
        <v>45809</v>
      </c>
      <c r="B10" s="90"/>
      <c r="C10" s="77"/>
    </row>
    <row r="11" spans="1:7" ht="14" x14ac:dyDescent="0.3">
      <c r="A11" s="14">
        <f t="shared" ref="A11:A39" si="0">A10+1</f>
        <v>45810</v>
      </c>
      <c r="B11" s="87"/>
      <c r="C11" s="14"/>
    </row>
    <row r="12" spans="1:7" ht="14.5" x14ac:dyDescent="0.35">
      <c r="A12" s="14">
        <f t="shared" si="0"/>
        <v>45811</v>
      </c>
      <c r="B12" s="88"/>
      <c r="C12" s="13"/>
    </row>
    <row r="13" spans="1:7" ht="14.5" x14ac:dyDescent="0.35">
      <c r="A13" s="14">
        <f t="shared" si="0"/>
        <v>45812</v>
      </c>
      <c r="B13" s="88"/>
      <c r="C13" s="13"/>
    </row>
    <row r="14" spans="1:7" ht="14.5" x14ac:dyDescent="0.35">
      <c r="A14" s="14">
        <f t="shared" si="0"/>
        <v>45813</v>
      </c>
      <c r="B14" s="88"/>
      <c r="C14" s="13"/>
    </row>
    <row r="15" spans="1:7" ht="14.5" x14ac:dyDescent="0.35">
      <c r="A15" s="14">
        <f t="shared" si="0"/>
        <v>45814</v>
      </c>
      <c r="B15" s="88"/>
      <c r="C15" s="13"/>
    </row>
    <row r="16" spans="1:7" ht="14" x14ac:dyDescent="0.3">
      <c r="A16" s="33">
        <f t="shared" si="0"/>
        <v>45815</v>
      </c>
      <c r="B16" s="89"/>
      <c r="C16" s="33"/>
    </row>
    <row r="17" spans="1:3" ht="14.5" x14ac:dyDescent="0.35">
      <c r="A17" s="33">
        <f t="shared" si="0"/>
        <v>45816</v>
      </c>
      <c r="B17" s="90"/>
      <c r="C17" s="77"/>
    </row>
    <row r="18" spans="1:3" ht="14" x14ac:dyDescent="0.3">
      <c r="A18" s="33">
        <f t="shared" si="0"/>
        <v>45817</v>
      </c>
      <c r="B18" s="102" t="s">
        <v>29</v>
      </c>
      <c r="C18" s="33"/>
    </row>
    <row r="19" spans="1:3" ht="14.5" x14ac:dyDescent="0.35">
      <c r="A19" s="14">
        <f t="shared" si="0"/>
        <v>45818</v>
      </c>
      <c r="B19" s="88"/>
      <c r="C19" s="13"/>
    </row>
    <row r="20" spans="1:3" ht="15.75" customHeight="1" x14ac:dyDescent="0.35">
      <c r="A20" s="14">
        <f t="shared" si="0"/>
        <v>45819</v>
      </c>
      <c r="B20" s="88"/>
      <c r="C20" s="13"/>
    </row>
    <row r="21" spans="1:3" ht="15.75" customHeight="1" x14ac:dyDescent="0.35">
      <c r="A21" s="14">
        <f t="shared" si="0"/>
        <v>45820</v>
      </c>
      <c r="B21" s="88"/>
      <c r="C21" s="13"/>
    </row>
    <row r="22" spans="1:3" ht="15.75" customHeight="1" x14ac:dyDescent="0.35">
      <c r="A22" s="19">
        <f t="shared" si="0"/>
        <v>45821</v>
      </c>
      <c r="B22" s="88"/>
      <c r="C22" s="16"/>
    </row>
    <row r="23" spans="1:3" ht="15.75" customHeight="1" x14ac:dyDescent="0.3">
      <c r="A23" s="33">
        <f t="shared" si="0"/>
        <v>45822</v>
      </c>
      <c r="B23" s="89"/>
      <c r="C23" s="33"/>
    </row>
    <row r="24" spans="1:3" ht="15.75" customHeight="1" x14ac:dyDescent="0.35">
      <c r="A24" s="33">
        <f t="shared" si="0"/>
        <v>45823</v>
      </c>
      <c r="B24" s="90"/>
      <c r="C24" s="77"/>
    </row>
    <row r="25" spans="1:3" ht="15.75" customHeight="1" x14ac:dyDescent="0.3">
      <c r="A25" s="14">
        <f t="shared" si="0"/>
        <v>45824</v>
      </c>
      <c r="B25" s="87"/>
      <c r="C25" s="14"/>
    </row>
    <row r="26" spans="1:3" ht="15.75" customHeight="1" x14ac:dyDescent="0.35">
      <c r="A26" s="14">
        <f t="shared" si="0"/>
        <v>45825</v>
      </c>
      <c r="B26" s="88"/>
      <c r="C26" s="13"/>
    </row>
    <row r="27" spans="1:3" ht="15.75" customHeight="1" x14ac:dyDescent="0.35">
      <c r="A27" s="14">
        <f t="shared" si="0"/>
        <v>45826</v>
      </c>
      <c r="B27" s="88"/>
      <c r="C27" s="13"/>
    </row>
    <row r="28" spans="1:3" ht="15.75" customHeight="1" x14ac:dyDescent="0.35">
      <c r="A28" s="14">
        <f t="shared" si="0"/>
        <v>45827</v>
      </c>
      <c r="B28" s="88"/>
      <c r="C28" s="13"/>
    </row>
    <row r="29" spans="1:3" ht="15.75" customHeight="1" x14ac:dyDescent="0.35">
      <c r="A29" s="19">
        <f t="shared" si="0"/>
        <v>45828</v>
      </c>
      <c r="B29" s="88"/>
      <c r="C29" s="16"/>
    </row>
    <row r="30" spans="1:3" ht="15.75" customHeight="1" x14ac:dyDescent="0.3">
      <c r="A30" s="33">
        <f t="shared" si="0"/>
        <v>45829</v>
      </c>
      <c r="B30" s="89"/>
      <c r="C30" s="33"/>
    </row>
    <row r="31" spans="1:3" ht="15.75" customHeight="1" x14ac:dyDescent="0.35">
      <c r="A31" s="33">
        <f t="shared" si="0"/>
        <v>45830</v>
      </c>
      <c r="B31" s="90"/>
      <c r="C31" s="77"/>
    </row>
    <row r="32" spans="1:3" ht="15.75" customHeight="1" x14ac:dyDescent="0.3">
      <c r="A32" s="14">
        <f t="shared" si="0"/>
        <v>45831</v>
      </c>
      <c r="B32" s="87"/>
      <c r="C32" s="14"/>
    </row>
    <row r="33" spans="1:6" ht="15.75" customHeight="1" x14ac:dyDescent="0.35">
      <c r="A33" s="14">
        <f t="shared" si="0"/>
        <v>45832</v>
      </c>
      <c r="B33" s="88"/>
      <c r="C33" s="13"/>
    </row>
    <row r="34" spans="1:6" ht="15.75" customHeight="1" x14ac:dyDescent="0.35">
      <c r="A34" s="14">
        <f t="shared" si="0"/>
        <v>45833</v>
      </c>
      <c r="B34" s="88"/>
      <c r="C34" s="13"/>
    </row>
    <row r="35" spans="1:6" ht="15.75" customHeight="1" x14ac:dyDescent="0.35">
      <c r="A35" s="14">
        <f t="shared" si="0"/>
        <v>45834</v>
      </c>
      <c r="B35" s="88"/>
      <c r="C35" s="13"/>
    </row>
    <row r="36" spans="1:6" ht="15.75" customHeight="1" x14ac:dyDescent="0.35">
      <c r="A36" s="19">
        <f t="shared" si="0"/>
        <v>45835</v>
      </c>
      <c r="B36" s="88"/>
      <c r="C36" s="16"/>
    </row>
    <row r="37" spans="1:6" ht="15.75" customHeight="1" x14ac:dyDescent="0.3">
      <c r="A37" s="33">
        <f t="shared" si="0"/>
        <v>45836</v>
      </c>
      <c r="B37" s="89"/>
      <c r="C37" s="33"/>
    </row>
    <row r="38" spans="1:6" ht="15.75" customHeight="1" x14ac:dyDescent="0.35">
      <c r="A38" s="33">
        <f t="shared" si="0"/>
        <v>45837</v>
      </c>
      <c r="B38" s="90"/>
      <c r="C38" s="77"/>
    </row>
    <row r="39" spans="1:6" ht="15.75" customHeight="1" x14ac:dyDescent="0.3">
      <c r="A39" s="19">
        <f t="shared" si="0"/>
        <v>45838</v>
      </c>
      <c r="B39" s="97"/>
      <c r="C39" s="19"/>
    </row>
    <row r="40" spans="1:6" ht="15.75" customHeight="1" x14ac:dyDescent="0.35">
      <c r="A40" s="17" t="s">
        <v>18</v>
      </c>
      <c r="B40" s="18">
        <f>SUM(B10:B39)</f>
        <v>0</v>
      </c>
      <c r="C40" s="79"/>
      <c r="D40" s="79"/>
      <c r="E40" s="80"/>
      <c r="F40" s="80"/>
    </row>
    <row r="41" spans="1:6" ht="15.75" customHeight="1" x14ac:dyDescent="0.35">
      <c r="A41" s="80"/>
      <c r="B41" s="80"/>
      <c r="C41" s="79"/>
      <c r="D41" s="79"/>
      <c r="E41" s="80"/>
      <c r="F41" s="80"/>
    </row>
    <row r="42" spans="1:6" ht="15.75" customHeight="1" x14ac:dyDescent="0.35">
      <c r="A42" s="79"/>
      <c r="B42" s="80"/>
      <c r="C42" s="80"/>
      <c r="D42" s="80"/>
      <c r="E42" s="80"/>
      <c r="F42" s="80"/>
    </row>
    <row r="43" spans="1:6" ht="15.75" customHeight="1" x14ac:dyDescent="0.35">
      <c r="A43" s="79"/>
      <c r="B43" s="80"/>
      <c r="C43" s="80"/>
      <c r="D43" s="80"/>
      <c r="E43" s="80"/>
      <c r="F43" s="80"/>
    </row>
    <row r="44" spans="1:6" ht="15.75" customHeight="1" x14ac:dyDescent="0.35">
      <c r="A44" s="80"/>
      <c r="B44" s="80"/>
      <c r="C44" s="80"/>
      <c r="D44" s="80"/>
      <c r="E44" s="80"/>
      <c r="F44" s="80"/>
    </row>
    <row r="45" spans="1:6" ht="15.75" customHeight="1" x14ac:dyDescent="0.35">
      <c r="A45" s="122"/>
      <c r="B45" s="121"/>
      <c r="C45" s="121"/>
      <c r="D45" s="121"/>
      <c r="E45" s="80"/>
      <c r="F45" s="80"/>
    </row>
    <row r="46" spans="1:6" ht="15.75" customHeight="1" x14ac:dyDescent="0.35">
      <c r="A46" s="120"/>
      <c r="B46" s="121"/>
      <c r="C46" s="121"/>
      <c r="D46" s="121"/>
      <c r="E46" s="80"/>
      <c r="F46" s="80"/>
    </row>
    <row r="47" spans="1:6" ht="15.75" customHeight="1" x14ac:dyDescent="0.35">
      <c r="A47" s="120"/>
      <c r="B47" s="121"/>
      <c r="C47" s="121"/>
      <c r="D47" s="121"/>
      <c r="E47" s="80"/>
      <c r="F47" s="80"/>
    </row>
    <row r="48" spans="1:6" ht="15.75" customHeight="1" x14ac:dyDescent="0.35">
      <c r="A48" s="120"/>
      <c r="B48" s="121"/>
      <c r="C48" s="121"/>
      <c r="D48" s="121"/>
      <c r="E48" s="80"/>
      <c r="F48" s="80"/>
    </row>
    <row r="49" spans="1:6" ht="15.75" customHeight="1" x14ac:dyDescent="0.35">
      <c r="A49" s="120"/>
      <c r="B49" s="121"/>
      <c r="C49" s="121"/>
      <c r="D49" s="121"/>
      <c r="E49" s="80"/>
      <c r="F49" s="80"/>
    </row>
    <row r="50" spans="1:6" ht="15.75" customHeight="1" x14ac:dyDescent="0.35">
      <c r="A50" s="120"/>
      <c r="B50" s="121"/>
      <c r="C50" s="121"/>
      <c r="D50" s="121"/>
      <c r="E50" s="80"/>
      <c r="F50" s="80"/>
    </row>
    <row r="51" spans="1:6" ht="15.75" customHeight="1" x14ac:dyDescent="0.35">
      <c r="A51" s="120"/>
      <c r="B51" s="121"/>
      <c r="C51" s="121"/>
      <c r="D51" s="121"/>
      <c r="E51" s="80"/>
      <c r="F51" s="80"/>
    </row>
    <row r="52" spans="1:6" ht="15.75" customHeight="1" x14ac:dyDescent="0.35">
      <c r="A52" s="120"/>
      <c r="B52" s="121"/>
      <c r="C52" s="121"/>
      <c r="D52" s="121"/>
      <c r="E52" s="80"/>
      <c r="F52" s="80"/>
    </row>
    <row r="53" spans="1:6" ht="15.75" customHeight="1" x14ac:dyDescent="0.35">
      <c r="A53" s="122"/>
      <c r="B53" s="121"/>
      <c r="C53" s="121"/>
      <c r="D53" s="121"/>
      <c r="E53" s="80"/>
      <c r="F53" s="80"/>
    </row>
    <row r="54" spans="1:6" ht="15.75" customHeight="1" x14ac:dyDescent="0.35">
      <c r="A54" s="120"/>
      <c r="B54" s="121"/>
      <c r="C54" s="121"/>
      <c r="D54" s="121"/>
      <c r="E54" s="80"/>
      <c r="F54" s="80"/>
    </row>
    <row r="55" spans="1:6" ht="15.75" customHeight="1" x14ac:dyDescent="0.35">
      <c r="A55" s="120"/>
      <c r="B55" s="121"/>
      <c r="C55" s="121"/>
      <c r="D55" s="121"/>
      <c r="E55" s="80"/>
      <c r="F55" s="80"/>
    </row>
    <row r="56" spans="1:6" ht="15.75" customHeight="1" x14ac:dyDescent="0.35">
      <c r="A56" s="120"/>
      <c r="B56" s="121"/>
      <c r="C56" s="121"/>
      <c r="D56" s="121"/>
      <c r="E56" s="80"/>
      <c r="F56" s="80"/>
    </row>
    <row r="57" spans="1:6" ht="15.75" customHeight="1" x14ac:dyDescent="0.35">
      <c r="A57" s="122"/>
      <c r="B57" s="121"/>
      <c r="C57" s="121"/>
      <c r="D57" s="121"/>
      <c r="E57" s="81"/>
      <c r="F57" s="80"/>
    </row>
    <row r="58" spans="1:6" ht="15.75" customHeight="1" x14ac:dyDescent="0.35">
      <c r="A58" s="80"/>
      <c r="B58" s="80"/>
      <c r="C58" s="80"/>
      <c r="D58" s="80"/>
      <c r="E58" s="80"/>
      <c r="F58" s="80"/>
    </row>
    <row r="59" spans="1:6" ht="15.75" customHeight="1" x14ac:dyDescent="0.3"/>
    <row r="60" spans="1:6" ht="15.75" customHeight="1" x14ac:dyDescent="0.3"/>
    <row r="61" spans="1:6" ht="15.75" customHeight="1" x14ac:dyDescent="0.3"/>
    <row r="62" spans="1:6" ht="15.75" customHeight="1" x14ac:dyDescent="0.3"/>
    <row r="63" spans="1:6" ht="15.75" customHeight="1" x14ac:dyDescent="0.3"/>
    <row r="64" spans="1: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6:D56"/>
    <mergeCell ref="A57:D57"/>
    <mergeCell ref="B8:C8"/>
    <mergeCell ref="A45:D45"/>
    <mergeCell ref="A46:D46"/>
    <mergeCell ref="A47:D47"/>
    <mergeCell ref="A48:D48"/>
    <mergeCell ref="A49:D49"/>
    <mergeCell ref="A50:D50"/>
    <mergeCell ref="A51:D51"/>
    <mergeCell ref="A52:D52"/>
    <mergeCell ref="A53:D53"/>
    <mergeCell ref="A54:D54"/>
    <mergeCell ref="A55:D55"/>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999"/>
  <sheetViews>
    <sheetView topLeftCell="A9" workbookViewId="0">
      <selection activeCell="B10" sqref="B10:B40"/>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30</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32" t="s">
        <v>14</v>
      </c>
      <c r="B9" s="11" t="s">
        <v>15</v>
      </c>
      <c r="C9" s="12" t="s">
        <v>16</v>
      </c>
    </row>
    <row r="10" spans="1:7" ht="14.5" x14ac:dyDescent="0.35">
      <c r="A10" s="14">
        <v>45839</v>
      </c>
      <c r="B10" s="88"/>
      <c r="C10" s="13"/>
    </row>
    <row r="11" spans="1:7" ht="14.5" x14ac:dyDescent="0.35">
      <c r="A11" s="14">
        <f t="shared" ref="A11:A40" si="0">A10+1</f>
        <v>45840</v>
      </c>
      <c r="B11" s="88"/>
      <c r="C11" s="13"/>
    </row>
    <row r="12" spans="1:7" ht="14.5" x14ac:dyDescent="0.35">
      <c r="A12" s="14">
        <f t="shared" si="0"/>
        <v>45841</v>
      </c>
      <c r="B12" s="88"/>
      <c r="C12" s="13"/>
    </row>
    <row r="13" spans="1:7" ht="14.5" x14ac:dyDescent="0.35">
      <c r="A13" s="19">
        <f t="shared" si="0"/>
        <v>45842</v>
      </c>
      <c r="B13" s="96"/>
      <c r="C13" s="16"/>
    </row>
    <row r="14" spans="1:7" ht="14" x14ac:dyDescent="0.3">
      <c r="A14" s="33">
        <f t="shared" si="0"/>
        <v>45843</v>
      </c>
      <c r="B14" s="89"/>
      <c r="C14" s="33"/>
    </row>
    <row r="15" spans="1:7" ht="14.5" x14ac:dyDescent="0.35">
      <c r="A15" s="33">
        <f t="shared" si="0"/>
        <v>45844</v>
      </c>
      <c r="B15" s="91"/>
      <c r="C15" s="77"/>
    </row>
    <row r="16" spans="1:7" ht="14" x14ac:dyDescent="0.3">
      <c r="A16" s="14">
        <f t="shared" si="0"/>
        <v>45845</v>
      </c>
      <c r="B16" s="87"/>
      <c r="C16" s="14"/>
    </row>
    <row r="17" spans="1:3" ht="14.5" x14ac:dyDescent="0.35">
      <c r="A17" s="14">
        <f t="shared" si="0"/>
        <v>45846</v>
      </c>
      <c r="B17" s="88"/>
      <c r="C17" s="13"/>
    </row>
    <row r="18" spans="1:3" ht="14.5" x14ac:dyDescent="0.35">
      <c r="A18" s="14">
        <f t="shared" si="0"/>
        <v>45847</v>
      </c>
      <c r="B18" s="88"/>
      <c r="C18" s="13"/>
    </row>
    <row r="19" spans="1:3" ht="14.5" x14ac:dyDescent="0.35">
      <c r="A19" s="14">
        <f t="shared" si="0"/>
        <v>45848</v>
      </c>
      <c r="B19" s="88"/>
      <c r="C19" s="13"/>
    </row>
    <row r="20" spans="1:3" ht="15.75" customHeight="1" x14ac:dyDescent="0.35">
      <c r="A20" s="19">
        <f t="shared" si="0"/>
        <v>45849</v>
      </c>
      <c r="B20" s="96"/>
      <c r="C20" s="16"/>
    </row>
    <row r="21" spans="1:3" ht="15.75" customHeight="1" x14ac:dyDescent="0.3">
      <c r="A21" s="33">
        <f t="shared" si="0"/>
        <v>45850</v>
      </c>
      <c r="B21" s="89"/>
      <c r="C21" s="33"/>
    </row>
    <row r="22" spans="1:3" ht="15.75" customHeight="1" x14ac:dyDescent="0.35">
      <c r="A22" s="33">
        <f t="shared" si="0"/>
        <v>45851</v>
      </c>
      <c r="B22" s="91"/>
      <c r="C22" s="77"/>
    </row>
    <row r="23" spans="1:3" ht="15.75" customHeight="1" x14ac:dyDescent="0.3">
      <c r="A23" s="14">
        <f t="shared" si="0"/>
        <v>45852</v>
      </c>
      <c r="B23" s="87"/>
      <c r="C23" s="14"/>
    </row>
    <row r="24" spans="1:3" ht="15.75" customHeight="1" x14ac:dyDescent="0.35">
      <c r="A24" s="14">
        <f t="shared" si="0"/>
        <v>45853</v>
      </c>
      <c r="B24" s="88"/>
      <c r="C24" s="13"/>
    </row>
    <row r="25" spans="1:3" ht="15.75" customHeight="1" x14ac:dyDescent="0.35">
      <c r="A25" s="14">
        <f t="shared" si="0"/>
        <v>45854</v>
      </c>
      <c r="B25" s="88"/>
      <c r="C25" s="13"/>
    </row>
    <row r="26" spans="1:3" ht="15.75" customHeight="1" x14ac:dyDescent="0.35">
      <c r="A26" s="14">
        <f t="shared" si="0"/>
        <v>45855</v>
      </c>
      <c r="B26" s="88"/>
      <c r="C26" s="13"/>
    </row>
    <row r="27" spans="1:3" ht="15.75" customHeight="1" x14ac:dyDescent="0.35">
      <c r="A27" s="19">
        <f t="shared" si="0"/>
        <v>45856</v>
      </c>
      <c r="B27" s="96"/>
      <c r="C27" s="16"/>
    </row>
    <row r="28" spans="1:3" ht="15.75" customHeight="1" x14ac:dyDescent="0.3">
      <c r="A28" s="33">
        <f t="shared" si="0"/>
        <v>45857</v>
      </c>
      <c r="B28" s="89"/>
      <c r="C28" s="33"/>
    </row>
    <row r="29" spans="1:3" ht="15.75" customHeight="1" x14ac:dyDescent="0.35">
      <c r="A29" s="33">
        <f t="shared" si="0"/>
        <v>45858</v>
      </c>
      <c r="B29" s="90"/>
      <c r="C29" s="77"/>
    </row>
    <row r="30" spans="1:3" ht="15.75" customHeight="1" x14ac:dyDescent="0.35">
      <c r="A30" s="20">
        <f t="shared" si="0"/>
        <v>45859</v>
      </c>
      <c r="B30" s="98" t="s">
        <v>31</v>
      </c>
      <c r="C30" s="30"/>
    </row>
    <row r="31" spans="1:3" ht="15.75" customHeight="1" x14ac:dyDescent="0.35">
      <c r="A31" s="14">
        <f t="shared" si="0"/>
        <v>45860</v>
      </c>
      <c r="B31" s="88"/>
      <c r="C31" s="13"/>
    </row>
    <row r="32" spans="1:3" ht="15.75" customHeight="1" x14ac:dyDescent="0.35">
      <c r="A32" s="14">
        <f t="shared" si="0"/>
        <v>45861</v>
      </c>
      <c r="B32" s="88"/>
      <c r="C32" s="13"/>
    </row>
    <row r="33" spans="1:5" ht="15.75" customHeight="1" x14ac:dyDescent="0.35">
      <c r="A33" s="14">
        <f t="shared" si="0"/>
        <v>45862</v>
      </c>
      <c r="B33" s="88"/>
      <c r="C33" s="13"/>
    </row>
    <row r="34" spans="1:5" ht="15.75" customHeight="1" x14ac:dyDescent="0.35">
      <c r="A34" s="19">
        <f t="shared" si="0"/>
        <v>45863</v>
      </c>
      <c r="B34" s="96"/>
      <c r="C34" s="16"/>
    </row>
    <row r="35" spans="1:5" ht="15.75" customHeight="1" x14ac:dyDescent="0.3">
      <c r="A35" s="33">
        <f t="shared" si="0"/>
        <v>45864</v>
      </c>
      <c r="B35" s="89"/>
      <c r="C35" s="33"/>
    </row>
    <row r="36" spans="1:5" ht="15.75" customHeight="1" x14ac:dyDescent="0.35">
      <c r="A36" s="33">
        <f t="shared" si="0"/>
        <v>45865</v>
      </c>
      <c r="B36" s="91"/>
      <c r="C36" s="77"/>
    </row>
    <row r="37" spans="1:5" ht="15.75" customHeight="1" x14ac:dyDescent="0.3">
      <c r="A37" s="14">
        <f t="shared" si="0"/>
        <v>45866</v>
      </c>
      <c r="B37" s="87"/>
      <c r="C37" s="14"/>
    </row>
    <row r="38" spans="1:5" ht="15.75" customHeight="1" x14ac:dyDescent="0.35">
      <c r="A38" s="14">
        <f t="shared" si="0"/>
        <v>45867</v>
      </c>
      <c r="B38" s="88"/>
      <c r="C38" s="13"/>
    </row>
    <row r="39" spans="1:5" ht="15.75" customHeight="1" x14ac:dyDescent="0.35">
      <c r="A39" s="14">
        <f t="shared" si="0"/>
        <v>45868</v>
      </c>
      <c r="B39" s="94"/>
      <c r="C39" s="13"/>
    </row>
    <row r="40" spans="1:5" ht="15.75" customHeight="1" x14ac:dyDescent="0.35">
      <c r="A40" s="23">
        <f t="shared" si="0"/>
        <v>45869</v>
      </c>
      <c r="B40" s="95"/>
      <c r="C40" s="13"/>
    </row>
    <row r="41" spans="1:5" ht="15.75" customHeight="1" x14ac:dyDescent="0.35">
      <c r="A41" s="17" t="s">
        <v>18</v>
      </c>
      <c r="B41" s="18">
        <f>SUM(B10:B40)</f>
        <v>0</v>
      </c>
      <c r="C41" s="79"/>
      <c r="D41" s="79"/>
      <c r="E41" s="80"/>
    </row>
    <row r="42" spans="1:5" ht="15.75" customHeight="1" x14ac:dyDescent="0.35">
      <c r="A42" s="80"/>
      <c r="B42" s="80"/>
      <c r="C42" s="79"/>
      <c r="D42" s="79"/>
      <c r="E42" s="80"/>
    </row>
    <row r="43" spans="1:5" ht="15.75" customHeight="1" x14ac:dyDescent="0.35">
      <c r="A43" s="79"/>
      <c r="B43" s="80"/>
      <c r="C43" s="80"/>
      <c r="D43" s="80"/>
      <c r="E43" s="80"/>
    </row>
    <row r="44" spans="1:5" ht="15.75" customHeight="1" x14ac:dyDescent="0.35">
      <c r="A44" s="79"/>
      <c r="B44" s="80"/>
      <c r="C44" s="80"/>
      <c r="D44" s="80"/>
      <c r="E44" s="80"/>
    </row>
    <row r="45" spans="1:5" ht="15.75" customHeight="1" x14ac:dyDescent="0.35">
      <c r="A45" s="80"/>
      <c r="B45" s="80"/>
      <c r="C45" s="80"/>
      <c r="D45" s="80"/>
      <c r="E45" s="80"/>
    </row>
    <row r="46" spans="1:5" ht="15.75" customHeight="1" x14ac:dyDescent="0.35">
      <c r="A46" s="122"/>
      <c r="B46" s="121"/>
      <c r="C46" s="121"/>
      <c r="D46" s="121"/>
      <c r="E46" s="80"/>
    </row>
    <row r="47" spans="1:5" ht="15.75" customHeight="1" x14ac:dyDescent="0.35">
      <c r="A47" s="120"/>
      <c r="B47" s="121"/>
      <c r="C47" s="121"/>
      <c r="D47" s="121"/>
      <c r="E47" s="80"/>
    </row>
    <row r="48" spans="1:5" ht="15.75" customHeight="1" x14ac:dyDescent="0.35">
      <c r="A48" s="120"/>
      <c r="B48" s="121"/>
      <c r="C48" s="121"/>
      <c r="D48" s="121"/>
      <c r="E48" s="80"/>
    </row>
    <row r="49" spans="1:5" ht="15.75" customHeight="1" x14ac:dyDescent="0.35">
      <c r="A49" s="120"/>
      <c r="B49" s="121"/>
      <c r="C49" s="121"/>
      <c r="D49" s="121"/>
      <c r="E49" s="80"/>
    </row>
    <row r="50" spans="1:5" ht="15.75" customHeight="1" x14ac:dyDescent="0.35">
      <c r="A50" s="120"/>
      <c r="B50" s="121"/>
      <c r="C50" s="121"/>
      <c r="D50" s="121"/>
      <c r="E50" s="80"/>
    </row>
    <row r="51" spans="1:5" ht="15.75" customHeight="1" x14ac:dyDescent="0.35">
      <c r="A51" s="120"/>
      <c r="B51" s="121"/>
      <c r="C51" s="121"/>
      <c r="D51" s="121"/>
      <c r="E51" s="80"/>
    </row>
    <row r="52" spans="1:5" ht="15.75" customHeight="1" x14ac:dyDescent="0.35">
      <c r="A52" s="120"/>
      <c r="B52" s="121"/>
      <c r="C52" s="121"/>
      <c r="D52" s="121"/>
      <c r="E52" s="80"/>
    </row>
    <row r="53" spans="1:5" ht="15.75" customHeight="1" x14ac:dyDescent="0.35">
      <c r="A53" s="120"/>
      <c r="B53" s="121"/>
      <c r="C53" s="121"/>
      <c r="D53" s="121"/>
      <c r="E53" s="80"/>
    </row>
    <row r="54" spans="1:5" ht="15.75" customHeight="1" x14ac:dyDescent="0.35">
      <c r="A54" s="122"/>
      <c r="B54" s="121"/>
      <c r="C54" s="121"/>
      <c r="D54" s="121"/>
      <c r="E54" s="80"/>
    </row>
    <row r="55" spans="1:5" ht="15.75" customHeight="1" x14ac:dyDescent="0.35">
      <c r="A55" s="120"/>
      <c r="B55" s="121"/>
      <c r="C55" s="121"/>
      <c r="D55" s="121"/>
      <c r="E55" s="80"/>
    </row>
    <row r="56" spans="1:5" ht="15.75" customHeight="1" x14ac:dyDescent="0.35">
      <c r="A56" s="120"/>
      <c r="B56" s="121"/>
      <c r="C56" s="121"/>
      <c r="D56" s="121"/>
      <c r="E56" s="80"/>
    </row>
    <row r="57" spans="1:5" ht="15.75" customHeight="1" x14ac:dyDescent="0.35">
      <c r="A57" s="120"/>
      <c r="B57" s="121"/>
      <c r="C57" s="121"/>
      <c r="D57" s="121"/>
      <c r="E57" s="80"/>
    </row>
    <row r="58" spans="1:5" ht="15.75" customHeight="1" x14ac:dyDescent="0.35">
      <c r="A58" s="122"/>
      <c r="B58" s="121"/>
      <c r="C58" s="121"/>
      <c r="D58" s="121"/>
      <c r="E58" s="81"/>
    </row>
    <row r="59" spans="1:5" ht="15.75" customHeight="1" x14ac:dyDescent="0.3"/>
    <row r="60" spans="1:5" ht="15.75" customHeight="1" x14ac:dyDescent="0.3"/>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999"/>
  <sheetViews>
    <sheetView topLeftCell="A6" workbookViewId="0">
      <selection activeCell="B10" sqref="B10:B40"/>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32</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32" t="s">
        <v>14</v>
      </c>
      <c r="B9" s="11" t="s">
        <v>15</v>
      </c>
      <c r="C9" s="12" t="s">
        <v>16</v>
      </c>
    </row>
    <row r="10" spans="1:7" ht="14.5" x14ac:dyDescent="0.35">
      <c r="A10" s="14">
        <v>45870</v>
      </c>
      <c r="B10" s="88"/>
      <c r="C10" s="13"/>
    </row>
    <row r="11" spans="1:7" ht="14" x14ac:dyDescent="0.3">
      <c r="A11" s="33">
        <f t="shared" ref="A11:A40" si="0">A10+1</f>
        <v>45871</v>
      </c>
      <c r="B11" s="89"/>
      <c r="C11" s="33"/>
    </row>
    <row r="12" spans="1:7" ht="14.5" x14ac:dyDescent="0.35">
      <c r="A12" s="33">
        <f t="shared" si="0"/>
        <v>45872</v>
      </c>
      <c r="B12" s="90"/>
      <c r="C12" s="77"/>
    </row>
    <row r="13" spans="1:7" ht="14" x14ac:dyDescent="0.3">
      <c r="A13" s="14">
        <f t="shared" si="0"/>
        <v>45873</v>
      </c>
      <c r="B13" s="87"/>
      <c r="C13" s="14"/>
    </row>
    <row r="14" spans="1:7" ht="14.5" x14ac:dyDescent="0.35">
      <c r="A14" s="14">
        <f t="shared" si="0"/>
        <v>45874</v>
      </c>
      <c r="B14" s="88"/>
      <c r="C14" s="13"/>
    </row>
    <row r="15" spans="1:7" ht="14.5" x14ac:dyDescent="0.35">
      <c r="A15" s="14">
        <f t="shared" si="0"/>
        <v>45875</v>
      </c>
      <c r="B15" s="88"/>
      <c r="C15" s="13"/>
    </row>
    <row r="16" spans="1:7" ht="14.5" x14ac:dyDescent="0.35">
      <c r="A16" s="14">
        <f t="shared" si="0"/>
        <v>45876</v>
      </c>
      <c r="B16" s="88"/>
      <c r="C16" s="13"/>
    </row>
    <row r="17" spans="1:3" ht="14.5" x14ac:dyDescent="0.35">
      <c r="A17" s="19">
        <f t="shared" si="0"/>
        <v>45877</v>
      </c>
      <c r="B17" s="88"/>
      <c r="C17" s="16"/>
    </row>
    <row r="18" spans="1:3" ht="14" x14ac:dyDescent="0.3">
      <c r="A18" s="33">
        <f t="shared" si="0"/>
        <v>45878</v>
      </c>
      <c r="B18" s="89"/>
      <c r="C18" s="33"/>
    </row>
    <row r="19" spans="1:3" ht="14.5" x14ac:dyDescent="0.35">
      <c r="A19" s="33">
        <f t="shared" si="0"/>
        <v>45879</v>
      </c>
      <c r="B19" s="90"/>
      <c r="C19" s="77"/>
    </row>
    <row r="20" spans="1:3" ht="15.75" customHeight="1" x14ac:dyDescent="0.3">
      <c r="A20" s="14">
        <f t="shared" si="0"/>
        <v>45880</v>
      </c>
      <c r="B20" s="87"/>
      <c r="C20" s="14"/>
    </row>
    <row r="21" spans="1:3" ht="15.75" customHeight="1" x14ac:dyDescent="0.35">
      <c r="A21" s="14">
        <f t="shared" si="0"/>
        <v>45881</v>
      </c>
      <c r="B21" s="88"/>
      <c r="C21" s="13"/>
    </row>
    <row r="22" spans="1:3" ht="15.75" customHeight="1" x14ac:dyDescent="0.35">
      <c r="A22" s="14">
        <f t="shared" si="0"/>
        <v>45882</v>
      </c>
      <c r="B22" s="88"/>
      <c r="C22" s="13"/>
    </row>
    <row r="23" spans="1:3" ht="15.75" customHeight="1" x14ac:dyDescent="0.35">
      <c r="A23" s="14">
        <f t="shared" si="0"/>
        <v>45883</v>
      </c>
      <c r="B23" s="88"/>
      <c r="C23" s="13"/>
    </row>
    <row r="24" spans="1:3" ht="15.75" customHeight="1" x14ac:dyDescent="0.35">
      <c r="A24" s="20">
        <f t="shared" si="0"/>
        <v>45884</v>
      </c>
      <c r="B24" s="98" t="s">
        <v>33</v>
      </c>
      <c r="C24" s="15"/>
    </row>
    <row r="25" spans="1:3" ht="15.75" customHeight="1" x14ac:dyDescent="0.3">
      <c r="A25" s="20">
        <f t="shared" si="0"/>
        <v>45885</v>
      </c>
      <c r="B25" s="99"/>
      <c r="C25" s="20"/>
    </row>
    <row r="26" spans="1:3" ht="15.75" customHeight="1" x14ac:dyDescent="0.35">
      <c r="A26" s="33">
        <f t="shared" si="0"/>
        <v>45886</v>
      </c>
      <c r="B26" s="90"/>
      <c r="C26" s="77"/>
    </row>
    <row r="27" spans="1:3" ht="15.75" customHeight="1" x14ac:dyDescent="0.3">
      <c r="A27" s="14">
        <f t="shared" si="0"/>
        <v>45887</v>
      </c>
      <c r="B27" s="87"/>
      <c r="C27" s="14"/>
    </row>
    <row r="28" spans="1:3" ht="15.75" customHeight="1" x14ac:dyDescent="0.35">
      <c r="A28" s="14">
        <f t="shared" si="0"/>
        <v>45888</v>
      </c>
      <c r="B28" s="88"/>
      <c r="C28" s="13"/>
    </row>
    <row r="29" spans="1:3" ht="15.75" customHeight="1" x14ac:dyDescent="0.35">
      <c r="A29" s="14">
        <f t="shared" si="0"/>
        <v>45889</v>
      </c>
      <c r="B29" s="88"/>
      <c r="C29" s="13"/>
    </row>
    <row r="30" spans="1:3" ht="15.75" customHeight="1" x14ac:dyDescent="0.35">
      <c r="A30" s="14">
        <f t="shared" si="0"/>
        <v>45890</v>
      </c>
      <c r="B30" s="88"/>
      <c r="C30" s="13"/>
    </row>
    <row r="31" spans="1:3" ht="15.75" customHeight="1" x14ac:dyDescent="0.35">
      <c r="A31" s="19">
        <f t="shared" si="0"/>
        <v>45891</v>
      </c>
      <c r="B31" s="88"/>
      <c r="C31" s="16"/>
    </row>
    <row r="32" spans="1:3" ht="15.75" customHeight="1" x14ac:dyDescent="0.3">
      <c r="A32" s="33">
        <f t="shared" si="0"/>
        <v>45892</v>
      </c>
      <c r="B32" s="89"/>
      <c r="C32" s="33"/>
    </row>
    <row r="33" spans="1:5" ht="15.75" customHeight="1" x14ac:dyDescent="0.35">
      <c r="A33" s="33">
        <f t="shared" si="0"/>
        <v>45893</v>
      </c>
      <c r="B33" s="90"/>
      <c r="C33" s="77"/>
    </row>
    <row r="34" spans="1:5" ht="15.75" customHeight="1" x14ac:dyDescent="0.3">
      <c r="A34" s="19">
        <f t="shared" si="0"/>
        <v>45894</v>
      </c>
      <c r="B34" s="97"/>
      <c r="C34" s="19"/>
    </row>
    <row r="35" spans="1:5" ht="15.75" customHeight="1" x14ac:dyDescent="0.35">
      <c r="A35" s="14">
        <f t="shared" si="0"/>
        <v>45895</v>
      </c>
      <c r="B35" s="88"/>
      <c r="C35" s="13"/>
    </row>
    <row r="36" spans="1:5" ht="15.75" customHeight="1" x14ac:dyDescent="0.35">
      <c r="A36" s="14">
        <f t="shared" si="0"/>
        <v>45896</v>
      </c>
      <c r="B36" s="88"/>
      <c r="C36" s="13"/>
    </row>
    <row r="37" spans="1:5" ht="15.75" customHeight="1" x14ac:dyDescent="0.35">
      <c r="A37" s="14">
        <f t="shared" si="0"/>
        <v>45897</v>
      </c>
      <c r="B37" s="88"/>
      <c r="C37" s="13"/>
    </row>
    <row r="38" spans="1:5" ht="15.75" customHeight="1" x14ac:dyDescent="0.35">
      <c r="A38" s="14">
        <f t="shared" si="0"/>
        <v>45898</v>
      </c>
      <c r="B38" s="88"/>
      <c r="C38" s="13"/>
    </row>
    <row r="39" spans="1:5" ht="15.75" customHeight="1" x14ac:dyDescent="0.3">
      <c r="A39" s="78">
        <f t="shared" si="0"/>
        <v>45899</v>
      </c>
      <c r="B39" s="100"/>
      <c r="C39" s="78"/>
    </row>
    <row r="40" spans="1:5" ht="15.75" customHeight="1" thickBot="1" x14ac:dyDescent="0.4">
      <c r="A40" s="78">
        <f t="shared" si="0"/>
        <v>45900</v>
      </c>
      <c r="B40" s="101"/>
      <c r="C40" s="31"/>
    </row>
    <row r="41" spans="1:5" ht="15.75" customHeight="1" thickBot="1" x14ac:dyDescent="0.4">
      <c r="A41" s="35" t="s">
        <v>18</v>
      </c>
      <c r="B41" s="36">
        <f>SUM(B10:B40)</f>
        <v>0</v>
      </c>
      <c r="C41" s="21"/>
      <c r="D41" s="21"/>
      <c r="E41" s="9"/>
    </row>
    <row r="42" spans="1:5" ht="15.75" customHeight="1" x14ac:dyDescent="0.35">
      <c r="A42" s="80"/>
      <c r="B42" s="80"/>
      <c r="C42" s="79"/>
      <c r="D42" s="79"/>
      <c r="E42" s="80"/>
    </row>
    <row r="43" spans="1:5" ht="15.75" customHeight="1" x14ac:dyDescent="0.35">
      <c r="A43" s="79"/>
      <c r="B43" s="80"/>
      <c r="C43" s="80"/>
      <c r="D43" s="80"/>
      <c r="E43" s="80"/>
    </row>
    <row r="44" spans="1:5" ht="15.75" customHeight="1" x14ac:dyDescent="0.35">
      <c r="A44" s="79"/>
      <c r="B44" s="80"/>
      <c r="C44" s="80"/>
      <c r="D44" s="80"/>
      <c r="E44" s="80"/>
    </row>
    <row r="45" spans="1:5" ht="15.75" customHeight="1" x14ac:dyDescent="0.35">
      <c r="A45" s="80"/>
      <c r="B45" s="80"/>
      <c r="C45" s="80"/>
      <c r="D45" s="80"/>
      <c r="E45" s="80"/>
    </row>
    <row r="46" spans="1:5" ht="15.75" customHeight="1" x14ac:dyDescent="0.35">
      <c r="A46" s="122"/>
      <c r="B46" s="121"/>
      <c r="C46" s="121"/>
      <c r="D46" s="121"/>
      <c r="E46" s="80"/>
    </row>
    <row r="47" spans="1:5" ht="15.75" customHeight="1" x14ac:dyDescent="0.35">
      <c r="A47" s="120"/>
      <c r="B47" s="121"/>
      <c r="C47" s="121"/>
      <c r="D47" s="121"/>
      <c r="E47" s="80"/>
    </row>
    <row r="48" spans="1:5" ht="15.75" customHeight="1" x14ac:dyDescent="0.35">
      <c r="A48" s="120"/>
      <c r="B48" s="121"/>
      <c r="C48" s="121"/>
      <c r="D48" s="121"/>
      <c r="E48" s="80"/>
    </row>
    <row r="49" spans="1:5" ht="15.75" customHeight="1" x14ac:dyDescent="0.35">
      <c r="A49" s="120"/>
      <c r="B49" s="121"/>
      <c r="C49" s="121"/>
      <c r="D49" s="121"/>
      <c r="E49" s="80"/>
    </row>
    <row r="50" spans="1:5" ht="15.75" customHeight="1" x14ac:dyDescent="0.35">
      <c r="A50" s="120"/>
      <c r="B50" s="121"/>
      <c r="C50" s="121"/>
      <c r="D50" s="121"/>
      <c r="E50" s="80"/>
    </row>
    <row r="51" spans="1:5" ht="15.75" customHeight="1" x14ac:dyDescent="0.35">
      <c r="A51" s="120"/>
      <c r="B51" s="121"/>
      <c r="C51" s="121"/>
      <c r="D51" s="121"/>
      <c r="E51" s="80"/>
    </row>
    <row r="52" spans="1:5" ht="15.75" customHeight="1" x14ac:dyDescent="0.35">
      <c r="A52" s="120"/>
      <c r="B52" s="121"/>
      <c r="C52" s="121"/>
      <c r="D52" s="121"/>
      <c r="E52" s="80"/>
    </row>
    <row r="53" spans="1:5" ht="15.75" customHeight="1" x14ac:dyDescent="0.35">
      <c r="A53" s="120"/>
      <c r="B53" s="121"/>
      <c r="C53" s="121"/>
      <c r="D53" s="121"/>
      <c r="E53" s="80"/>
    </row>
    <row r="54" spans="1:5" ht="15.75" customHeight="1" x14ac:dyDescent="0.35">
      <c r="A54" s="122"/>
      <c r="B54" s="121"/>
      <c r="C54" s="121"/>
      <c r="D54" s="121"/>
      <c r="E54" s="80"/>
    </row>
    <row r="55" spans="1:5" ht="15.75" customHeight="1" x14ac:dyDescent="0.35">
      <c r="A55" s="120"/>
      <c r="B55" s="121"/>
      <c r="C55" s="121"/>
      <c r="D55" s="121"/>
      <c r="E55" s="80"/>
    </row>
    <row r="56" spans="1:5" ht="15.75" customHeight="1" x14ac:dyDescent="0.35">
      <c r="A56" s="120"/>
      <c r="B56" s="121"/>
      <c r="C56" s="121"/>
      <c r="D56" s="121"/>
      <c r="E56" s="80"/>
    </row>
    <row r="57" spans="1:5" ht="15.75" customHeight="1" x14ac:dyDescent="0.35">
      <c r="A57" s="120"/>
      <c r="B57" s="121"/>
      <c r="C57" s="121"/>
      <c r="D57" s="121"/>
      <c r="E57" s="80"/>
    </row>
    <row r="58" spans="1:5" ht="15.75" customHeight="1" x14ac:dyDescent="0.35">
      <c r="A58" s="122"/>
      <c r="B58" s="121"/>
      <c r="C58" s="121"/>
      <c r="D58" s="121"/>
      <c r="E58" s="81"/>
    </row>
    <row r="59" spans="1:5" ht="15.75" customHeight="1" x14ac:dyDescent="0.35">
      <c r="A59" s="80"/>
      <c r="B59" s="80"/>
      <c r="C59" s="80"/>
      <c r="D59" s="80"/>
      <c r="E59" s="80"/>
    </row>
    <row r="60" spans="1:5" ht="15.75" customHeight="1" x14ac:dyDescent="0.35">
      <c r="A60" s="80"/>
      <c r="B60" s="80"/>
      <c r="C60" s="80"/>
      <c r="D60" s="80"/>
      <c r="E60" s="80"/>
    </row>
    <row r="61" spans="1:5" ht="15.75" customHeight="1" x14ac:dyDescent="0.3"/>
    <row r="62" spans="1:5" ht="15.75" customHeight="1" x14ac:dyDescent="0.3"/>
    <row r="63" spans="1:5" ht="15.75" customHeight="1" x14ac:dyDescent="0.3"/>
    <row r="64" spans="1:5"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7:D57"/>
    <mergeCell ref="A58:D58"/>
    <mergeCell ref="B8:C8"/>
    <mergeCell ref="A46:D46"/>
    <mergeCell ref="A47:D47"/>
    <mergeCell ref="A48:D48"/>
    <mergeCell ref="A49:D49"/>
    <mergeCell ref="A50:D50"/>
    <mergeCell ref="A51:D51"/>
    <mergeCell ref="A52:D52"/>
    <mergeCell ref="A53:D53"/>
    <mergeCell ref="A54:D54"/>
    <mergeCell ref="A55:D55"/>
    <mergeCell ref="A56:D56"/>
  </mergeCell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999"/>
  <sheetViews>
    <sheetView topLeftCell="A8" workbookViewId="0">
      <selection activeCell="B10" sqref="B10:B39"/>
    </sheetView>
  </sheetViews>
  <sheetFormatPr defaultColWidth="12.58203125" defaultRowHeight="15" customHeight="1" x14ac:dyDescent="0.3"/>
  <cols>
    <col min="1" max="1" width="21.58203125" bestFit="1" customWidth="1"/>
    <col min="2" max="2" width="15.58203125" customWidth="1"/>
    <col min="3" max="3" width="48.58203125" customWidth="1"/>
    <col min="4" max="4" width="14" bestFit="1" customWidth="1"/>
    <col min="5" max="26" width="7.58203125" customWidth="1"/>
  </cols>
  <sheetData>
    <row r="1" spans="1:7" ht="14.5" x14ac:dyDescent="0.35">
      <c r="A1" s="1" t="s">
        <v>0</v>
      </c>
      <c r="B1" s="1"/>
      <c r="D1" s="2" t="s">
        <v>1</v>
      </c>
      <c r="G1" s="5" t="s">
        <v>2</v>
      </c>
    </row>
    <row r="2" spans="1:7" ht="14.5" x14ac:dyDescent="0.35">
      <c r="A2" s="1" t="s">
        <v>3</v>
      </c>
      <c r="B2" s="1"/>
      <c r="C2" s="6"/>
      <c r="D2" s="3"/>
      <c r="E2" s="4" t="s">
        <v>4</v>
      </c>
    </row>
    <row r="3" spans="1:7" ht="14.5" x14ac:dyDescent="0.35">
      <c r="A3" s="1" t="s">
        <v>5</v>
      </c>
      <c r="B3" s="1"/>
      <c r="C3" s="6"/>
      <c r="D3" s="3"/>
      <c r="E3" s="7" t="s">
        <v>6</v>
      </c>
    </row>
    <row r="4" spans="1:7" ht="14.5" x14ac:dyDescent="0.35">
      <c r="A4" s="1"/>
      <c r="B4" s="1"/>
      <c r="C4" s="6"/>
      <c r="D4" s="3"/>
      <c r="E4" s="7" t="s">
        <v>7</v>
      </c>
    </row>
    <row r="5" spans="1:7" ht="14.5" x14ac:dyDescent="0.35">
      <c r="A5" s="1" t="s">
        <v>8</v>
      </c>
      <c r="B5" s="1" t="s">
        <v>34</v>
      </c>
      <c r="C5" s="6"/>
      <c r="D5" s="3"/>
      <c r="E5" s="7" t="s">
        <v>10</v>
      </c>
    </row>
    <row r="6" spans="1:7" ht="14.5" x14ac:dyDescent="0.35">
      <c r="A6" s="1" t="s">
        <v>11</v>
      </c>
      <c r="B6" s="8">
        <v>2025</v>
      </c>
      <c r="C6" s="6"/>
      <c r="D6" s="3"/>
      <c r="E6" s="7" t="s">
        <v>12</v>
      </c>
    </row>
    <row r="7" spans="1:7" ht="15" customHeight="1" x14ac:dyDescent="0.3">
      <c r="D7" s="3">
        <f>(D2+D3+D4+D5+D6)</f>
        <v>0</v>
      </c>
      <c r="E7" s="7" t="s">
        <v>13</v>
      </c>
    </row>
    <row r="8" spans="1:7" ht="14.5" x14ac:dyDescent="0.35">
      <c r="B8" s="114"/>
      <c r="C8" s="110"/>
      <c r="D8" s="9"/>
      <c r="E8" s="9"/>
    </row>
    <row r="9" spans="1:7" ht="29" x14ac:dyDescent="0.35">
      <c r="A9" s="32" t="s">
        <v>14</v>
      </c>
      <c r="B9" s="11" t="s">
        <v>15</v>
      </c>
      <c r="C9" s="12" t="s">
        <v>16</v>
      </c>
    </row>
    <row r="10" spans="1:7" ht="14.5" x14ac:dyDescent="0.35">
      <c r="A10" s="33">
        <v>45901</v>
      </c>
      <c r="B10" s="90"/>
      <c r="C10" s="77"/>
    </row>
    <row r="11" spans="1:7" ht="14.5" x14ac:dyDescent="0.35">
      <c r="A11" s="14">
        <f t="shared" ref="A11:A39" si="0">A10+1</f>
        <v>45902</v>
      </c>
      <c r="B11" s="88"/>
      <c r="C11" s="13"/>
    </row>
    <row r="12" spans="1:7" ht="14.5" x14ac:dyDescent="0.35">
      <c r="A12" s="14">
        <f t="shared" si="0"/>
        <v>45903</v>
      </c>
      <c r="B12" s="88"/>
      <c r="C12" s="13"/>
    </row>
    <row r="13" spans="1:7" ht="14.5" x14ac:dyDescent="0.35">
      <c r="A13" s="14">
        <f t="shared" si="0"/>
        <v>45904</v>
      </c>
      <c r="B13" s="88"/>
      <c r="C13" s="13"/>
    </row>
    <row r="14" spans="1:7" ht="14.5" x14ac:dyDescent="0.35">
      <c r="A14" s="19">
        <f t="shared" si="0"/>
        <v>45905</v>
      </c>
      <c r="B14" s="96"/>
      <c r="C14" s="16"/>
    </row>
    <row r="15" spans="1:7" ht="14" x14ac:dyDescent="0.3">
      <c r="A15" s="33">
        <f t="shared" si="0"/>
        <v>45906</v>
      </c>
      <c r="B15" s="89"/>
      <c r="C15" s="33"/>
    </row>
    <row r="16" spans="1:7" ht="14" x14ac:dyDescent="0.3">
      <c r="A16" s="33">
        <f t="shared" si="0"/>
        <v>45907</v>
      </c>
      <c r="B16" s="89"/>
      <c r="C16" s="33"/>
    </row>
    <row r="17" spans="1:3" ht="14" x14ac:dyDescent="0.3">
      <c r="A17" s="14">
        <f t="shared" si="0"/>
        <v>45908</v>
      </c>
      <c r="B17" s="87"/>
      <c r="C17" s="14"/>
    </row>
    <row r="18" spans="1:3" ht="14.5" x14ac:dyDescent="0.35">
      <c r="A18" s="14">
        <f t="shared" si="0"/>
        <v>45909</v>
      </c>
      <c r="B18" s="88"/>
      <c r="C18" s="13"/>
    </row>
    <row r="19" spans="1:3" ht="14.5" x14ac:dyDescent="0.35">
      <c r="A19" s="14">
        <f t="shared" si="0"/>
        <v>45910</v>
      </c>
      <c r="B19" s="88"/>
      <c r="C19" s="13"/>
    </row>
    <row r="20" spans="1:3" ht="15.75" customHeight="1" x14ac:dyDescent="0.35">
      <c r="A20" s="14">
        <f t="shared" si="0"/>
        <v>45911</v>
      </c>
      <c r="B20" s="88"/>
      <c r="C20" s="13"/>
    </row>
    <row r="21" spans="1:3" ht="15.75" customHeight="1" x14ac:dyDescent="0.35">
      <c r="A21" s="19">
        <f t="shared" si="0"/>
        <v>45912</v>
      </c>
      <c r="B21" s="96"/>
      <c r="C21" s="16"/>
    </row>
    <row r="22" spans="1:3" ht="15.75" customHeight="1" x14ac:dyDescent="0.3">
      <c r="A22" s="33">
        <f t="shared" si="0"/>
        <v>45913</v>
      </c>
      <c r="B22" s="89"/>
      <c r="C22" s="33"/>
    </row>
    <row r="23" spans="1:3" ht="15.75" customHeight="1" x14ac:dyDescent="0.35">
      <c r="A23" s="33">
        <f t="shared" si="0"/>
        <v>45914</v>
      </c>
      <c r="B23" s="90"/>
      <c r="C23" s="77"/>
    </row>
    <row r="24" spans="1:3" ht="15.75" customHeight="1" x14ac:dyDescent="0.3">
      <c r="A24" s="14">
        <f t="shared" si="0"/>
        <v>45915</v>
      </c>
      <c r="B24" s="87"/>
      <c r="C24" s="14"/>
    </row>
    <row r="25" spans="1:3" ht="15.75" customHeight="1" x14ac:dyDescent="0.35">
      <c r="A25" s="14">
        <f t="shared" si="0"/>
        <v>45916</v>
      </c>
      <c r="B25" s="88"/>
      <c r="C25" s="13"/>
    </row>
    <row r="26" spans="1:3" ht="15.75" customHeight="1" x14ac:dyDescent="0.35">
      <c r="A26" s="14">
        <f t="shared" si="0"/>
        <v>45917</v>
      </c>
      <c r="B26" s="88"/>
      <c r="C26" s="13"/>
    </row>
    <row r="27" spans="1:3" ht="15.75" customHeight="1" x14ac:dyDescent="0.35">
      <c r="A27" s="14">
        <f t="shared" si="0"/>
        <v>45918</v>
      </c>
      <c r="B27" s="88"/>
      <c r="C27" s="13"/>
    </row>
    <row r="28" spans="1:3" ht="15.75" customHeight="1" x14ac:dyDescent="0.35">
      <c r="A28" s="19">
        <f t="shared" si="0"/>
        <v>45919</v>
      </c>
      <c r="B28" s="96"/>
      <c r="C28" s="16"/>
    </row>
    <row r="29" spans="1:3" ht="15.75" customHeight="1" x14ac:dyDescent="0.3">
      <c r="A29" s="33">
        <f t="shared" si="0"/>
        <v>45920</v>
      </c>
      <c r="B29" s="89"/>
      <c r="C29" s="33"/>
    </row>
    <row r="30" spans="1:3" ht="15.75" customHeight="1" x14ac:dyDescent="0.35">
      <c r="A30" s="33">
        <f t="shared" si="0"/>
        <v>45921</v>
      </c>
      <c r="B30" s="90"/>
      <c r="C30" s="77"/>
    </row>
    <row r="31" spans="1:3" ht="15.75" customHeight="1" x14ac:dyDescent="0.3">
      <c r="A31" s="14">
        <f t="shared" si="0"/>
        <v>45922</v>
      </c>
      <c r="B31" s="87"/>
      <c r="C31" s="14"/>
    </row>
    <row r="32" spans="1:3" ht="15.75" customHeight="1" x14ac:dyDescent="0.35">
      <c r="A32" s="14">
        <f t="shared" si="0"/>
        <v>45923</v>
      </c>
      <c r="B32" s="88"/>
      <c r="C32" s="13"/>
    </row>
    <row r="33" spans="1:26" ht="15.75" customHeight="1" x14ac:dyDescent="0.35">
      <c r="A33" s="14">
        <f t="shared" si="0"/>
        <v>45924</v>
      </c>
      <c r="B33" s="88"/>
      <c r="C33" s="13"/>
    </row>
    <row r="34" spans="1:26" ht="15.75" customHeight="1" x14ac:dyDescent="0.35">
      <c r="A34" s="14">
        <f t="shared" si="0"/>
        <v>45925</v>
      </c>
      <c r="B34" s="88"/>
      <c r="C34" s="13"/>
    </row>
    <row r="35" spans="1:26" ht="15.75" customHeight="1" x14ac:dyDescent="0.35">
      <c r="A35" s="19">
        <f t="shared" si="0"/>
        <v>45926</v>
      </c>
      <c r="B35" s="96"/>
      <c r="C35" s="16"/>
    </row>
    <row r="36" spans="1:26" ht="15.75" customHeight="1" x14ac:dyDescent="0.3">
      <c r="A36" s="33">
        <f t="shared" si="0"/>
        <v>45927</v>
      </c>
      <c r="B36" s="89"/>
      <c r="C36" s="33"/>
    </row>
    <row r="37" spans="1:26" ht="15.75" customHeight="1" x14ac:dyDescent="0.35">
      <c r="A37" s="33">
        <f t="shared" si="0"/>
        <v>45928</v>
      </c>
      <c r="B37" s="90"/>
      <c r="C37" s="77"/>
    </row>
    <row r="38" spans="1:26" ht="15.75" customHeight="1" x14ac:dyDescent="0.3">
      <c r="A38" s="19">
        <f t="shared" si="0"/>
        <v>45929</v>
      </c>
      <c r="B38" s="97"/>
      <c r="C38" s="19"/>
    </row>
    <row r="39" spans="1:26" ht="15.75" customHeight="1" thickBot="1" x14ac:dyDescent="0.4">
      <c r="A39" s="23">
        <f t="shared" si="0"/>
        <v>45930</v>
      </c>
      <c r="B39" s="88"/>
      <c r="C39" s="13"/>
    </row>
    <row r="40" spans="1:26" ht="15.75" customHeight="1" thickBot="1" x14ac:dyDescent="0.4">
      <c r="A40" s="35" t="s">
        <v>18</v>
      </c>
      <c r="B40" s="36">
        <f>SUM(B10:B39)</f>
        <v>0</v>
      </c>
      <c r="C40" s="21"/>
      <c r="D40" s="21"/>
      <c r="E40" s="9"/>
    </row>
    <row r="41" spans="1:26" ht="15.75" customHeight="1" x14ac:dyDescent="0.35">
      <c r="A41" s="80"/>
      <c r="B41" s="80"/>
      <c r="C41" s="79"/>
      <c r="D41" s="79"/>
      <c r="E41" s="80"/>
      <c r="F41" s="80"/>
      <c r="G41" s="80"/>
      <c r="H41" s="80"/>
      <c r="I41" s="80"/>
      <c r="J41" s="80"/>
      <c r="K41" s="80"/>
      <c r="L41" s="80"/>
      <c r="M41" s="80"/>
      <c r="N41" s="80"/>
      <c r="O41" s="80"/>
      <c r="P41" s="80"/>
      <c r="Q41" s="80"/>
      <c r="R41" s="80"/>
      <c r="S41" s="80"/>
      <c r="T41" s="80"/>
      <c r="U41" s="80"/>
      <c r="V41" s="80"/>
      <c r="W41" s="80"/>
      <c r="X41" s="80"/>
      <c r="Y41" s="80"/>
      <c r="Z41" s="80"/>
    </row>
    <row r="42" spans="1:26" ht="15.75" customHeight="1" x14ac:dyDescent="0.35">
      <c r="A42" s="79"/>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spans="1:26" ht="15.75" customHeight="1" x14ac:dyDescent="0.35">
      <c r="A43" s="79"/>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spans="1:26" ht="15.75" customHeight="1" x14ac:dyDescent="0.3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spans="1:26" ht="15.75" customHeight="1" x14ac:dyDescent="0.35">
      <c r="A45" s="122"/>
      <c r="B45" s="121"/>
      <c r="C45" s="121"/>
      <c r="D45" s="121"/>
      <c r="E45" s="80"/>
      <c r="F45" s="80"/>
      <c r="G45" s="80"/>
      <c r="H45" s="80"/>
      <c r="I45" s="80"/>
      <c r="J45" s="80"/>
      <c r="K45" s="80"/>
      <c r="L45" s="80"/>
      <c r="M45" s="80"/>
      <c r="N45" s="80"/>
      <c r="O45" s="80"/>
      <c r="P45" s="80"/>
      <c r="Q45" s="80"/>
      <c r="R45" s="80"/>
      <c r="S45" s="80"/>
      <c r="T45" s="80"/>
      <c r="U45" s="80"/>
      <c r="V45" s="80"/>
      <c r="W45" s="80"/>
      <c r="X45" s="80"/>
      <c r="Y45" s="80"/>
      <c r="Z45" s="80"/>
    </row>
    <row r="46" spans="1:26" ht="15.75" customHeight="1" x14ac:dyDescent="0.35">
      <c r="A46" s="120"/>
      <c r="B46" s="121"/>
      <c r="C46" s="121"/>
      <c r="D46" s="121"/>
      <c r="E46" s="80"/>
      <c r="F46" s="80"/>
      <c r="G46" s="80"/>
      <c r="H46" s="80"/>
      <c r="I46" s="80"/>
      <c r="J46" s="80"/>
      <c r="K46" s="80"/>
      <c r="L46" s="80"/>
      <c r="M46" s="80"/>
      <c r="N46" s="80"/>
      <c r="O46" s="80"/>
      <c r="P46" s="80"/>
      <c r="Q46" s="80"/>
      <c r="R46" s="80"/>
      <c r="S46" s="80"/>
      <c r="T46" s="80"/>
      <c r="U46" s="80"/>
      <c r="V46" s="80"/>
      <c r="W46" s="80"/>
      <c r="X46" s="80"/>
      <c r="Y46" s="80"/>
      <c r="Z46" s="80"/>
    </row>
    <row r="47" spans="1:26" ht="15.75" customHeight="1" x14ac:dyDescent="0.35">
      <c r="A47" s="120"/>
      <c r="B47" s="121"/>
      <c r="C47" s="121"/>
      <c r="D47" s="121"/>
      <c r="E47" s="80"/>
      <c r="F47" s="80"/>
      <c r="G47" s="80"/>
      <c r="H47" s="80"/>
      <c r="I47" s="80"/>
      <c r="J47" s="80"/>
      <c r="K47" s="80"/>
      <c r="L47" s="80"/>
      <c r="M47" s="80"/>
      <c r="N47" s="80"/>
      <c r="O47" s="80"/>
      <c r="P47" s="80"/>
      <c r="Q47" s="80"/>
      <c r="R47" s="80"/>
      <c r="S47" s="80"/>
      <c r="T47" s="80"/>
      <c r="U47" s="80"/>
      <c r="V47" s="80"/>
      <c r="W47" s="80"/>
      <c r="X47" s="80"/>
      <c r="Y47" s="80"/>
      <c r="Z47" s="80"/>
    </row>
    <row r="48" spans="1:26" ht="15.75" customHeight="1" x14ac:dyDescent="0.35">
      <c r="A48" s="120"/>
      <c r="B48" s="121"/>
      <c r="C48" s="121"/>
      <c r="D48" s="121"/>
      <c r="E48" s="80"/>
      <c r="F48" s="80"/>
      <c r="G48" s="80"/>
      <c r="H48" s="80"/>
      <c r="I48" s="80"/>
      <c r="J48" s="80"/>
      <c r="K48" s="80"/>
      <c r="L48" s="80"/>
      <c r="M48" s="80"/>
      <c r="N48" s="80"/>
      <c r="O48" s="80"/>
      <c r="P48" s="80"/>
      <c r="Q48" s="80"/>
      <c r="R48" s="80"/>
      <c r="S48" s="80"/>
      <c r="T48" s="80"/>
      <c r="U48" s="80"/>
      <c r="V48" s="80"/>
      <c r="W48" s="80"/>
      <c r="X48" s="80"/>
      <c r="Y48" s="80"/>
      <c r="Z48" s="80"/>
    </row>
    <row r="49" spans="1:26" ht="15.75" customHeight="1" x14ac:dyDescent="0.35">
      <c r="A49" s="120"/>
      <c r="B49" s="121"/>
      <c r="C49" s="121"/>
      <c r="D49" s="121"/>
      <c r="E49" s="80"/>
      <c r="F49" s="80"/>
      <c r="G49" s="80"/>
      <c r="H49" s="80"/>
      <c r="I49" s="80"/>
      <c r="J49" s="80"/>
      <c r="K49" s="80"/>
      <c r="L49" s="80"/>
      <c r="M49" s="80"/>
      <c r="N49" s="80"/>
      <c r="O49" s="80"/>
      <c r="P49" s="80"/>
      <c r="Q49" s="80"/>
      <c r="R49" s="80"/>
      <c r="S49" s="80"/>
      <c r="T49" s="80"/>
      <c r="U49" s="80"/>
      <c r="V49" s="80"/>
      <c r="W49" s="80"/>
      <c r="X49" s="80"/>
      <c r="Y49" s="80"/>
      <c r="Z49" s="80"/>
    </row>
    <row r="50" spans="1:26" ht="15.75" customHeight="1" x14ac:dyDescent="0.35">
      <c r="A50" s="120"/>
      <c r="B50" s="121"/>
      <c r="C50" s="121"/>
      <c r="D50" s="121"/>
      <c r="E50" s="80"/>
      <c r="F50" s="80"/>
      <c r="G50" s="80"/>
      <c r="H50" s="80"/>
      <c r="I50" s="80"/>
      <c r="J50" s="80"/>
      <c r="K50" s="80"/>
      <c r="L50" s="80"/>
      <c r="M50" s="80"/>
      <c r="N50" s="80"/>
      <c r="O50" s="80"/>
      <c r="P50" s="80"/>
      <c r="Q50" s="80"/>
      <c r="R50" s="80"/>
      <c r="S50" s="80"/>
      <c r="T50" s="80"/>
      <c r="U50" s="80"/>
      <c r="V50" s="80"/>
      <c r="W50" s="80"/>
      <c r="X50" s="80"/>
      <c r="Y50" s="80"/>
      <c r="Z50" s="80"/>
    </row>
    <row r="51" spans="1:26" ht="15.75" customHeight="1" x14ac:dyDescent="0.35">
      <c r="A51" s="120"/>
      <c r="B51" s="121"/>
      <c r="C51" s="121"/>
      <c r="D51" s="121"/>
      <c r="E51" s="80"/>
      <c r="F51" s="80"/>
      <c r="G51" s="80"/>
      <c r="H51" s="80"/>
      <c r="I51" s="80"/>
      <c r="J51" s="80"/>
      <c r="K51" s="80"/>
      <c r="L51" s="80"/>
      <c r="M51" s="80"/>
      <c r="N51" s="80"/>
      <c r="O51" s="80"/>
      <c r="P51" s="80"/>
      <c r="Q51" s="80"/>
      <c r="R51" s="80"/>
      <c r="S51" s="80"/>
      <c r="T51" s="80"/>
      <c r="U51" s="80"/>
      <c r="V51" s="80"/>
      <c r="W51" s="80"/>
      <c r="X51" s="80"/>
      <c r="Y51" s="80"/>
      <c r="Z51" s="80"/>
    </row>
    <row r="52" spans="1:26" ht="15.75" customHeight="1" x14ac:dyDescent="0.35">
      <c r="A52" s="120"/>
      <c r="B52" s="121"/>
      <c r="C52" s="121"/>
      <c r="D52" s="121"/>
      <c r="E52" s="80"/>
      <c r="F52" s="80"/>
      <c r="G52" s="80"/>
      <c r="H52" s="80"/>
      <c r="I52" s="80"/>
      <c r="J52" s="80"/>
      <c r="K52" s="80"/>
      <c r="L52" s="80"/>
      <c r="M52" s="80"/>
      <c r="N52" s="80"/>
      <c r="O52" s="80"/>
      <c r="P52" s="80"/>
      <c r="Q52" s="80"/>
      <c r="R52" s="80"/>
      <c r="S52" s="80"/>
      <c r="T52" s="80"/>
      <c r="U52" s="80"/>
      <c r="V52" s="80"/>
      <c r="W52" s="80"/>
      <c r="X52" s="80"/>
      <c r="Y52" s="80"/>
      <c r="Z52" s="80"/>
    </row>
    <row r="53" spans="1:26" ht="15.75" customHeight="1" x14ac:dyDescent="0.35">
      <c r="A53" s="122"/>
      <c r="B53" s="121"/>
      <c r="C53" s="121"/>
      <c r="D53" s="121"/>
      <c r="E53" s="80"/>
      <c r="F53" s="80"/>
      <c r="G53" s="80"/>
      <c r="H53" s="80"/>
      <c r="I53" s="80"/>
      <c r="J53" s="80"/>
      <c r="K53" s="80"/>
      <c r="L53" s="80"/>
      <c r="M53" s="80"/>
      <c r="N53" s="80"/>
      <c r="O53" s="80"/>
      <c r="P53" s="80"/>
      <c r="Q53" s="80"/>
      <c r="R53" s="80"/>
      <c r="S53" s="80"/>
      <c r="T53" s="80"/>
      <c r="U53" s="80"/>
      <c r="V53" s="80"/>
      <c r="W53" s="80"/>
      <c r="X53" s="80"/>
      <c r="Y53" s="80"/>
      <c r="Z53" s="80"/>
    </row>
    <row r="54" spans="1:26" ht="15.75" customHeight="1" x14ac:dyDescent="0.35">
      <c r="A54" s="120"/>
      <c r="B54" s="121"/>
      <c r="C54" s="121"/>
      <c r="D54" s="121"/>
      <c r="E54" s="80"/>
      <c r="F54" s="80"/>
      <c r="G54" s="80"/>
      <c r="H54" s="80"/>
      <c r="I54" s="80"/>
      <c r="J54" s="80"/>
      <c r="K54" s="80"/>
      <c r="L54" s="80"/>
      <c r="M54" s="80"/>
      <c r="N54" s="80"/>
      <c r="O54" s="80"/>
      <c r="P54" s="80"/>
      <c r="Q54" s="80"/>
      <c r="R54" s="80"/>
      <c r="S54" s="80"/>
      <c r="T54" s="80"/>
      <c r="U54" s="80"/>
      <c r="V54" s="80"/>
      <c r="W54" s="80"/>
      <c r="X54" s="80"/>
      <c r="Y54" s="80"/>
      <c r="Z54" s="80"/>
    </row>
    <row r="55" spans="1:26" ht="15.75" customHeight="1" x14ac:dyDescent="0.35">
      <c r="A55" s="120"/>
      <c r="B55" s="121"/>
      <c r="C55" s="121"/>
      <c r="D55" s="121"/>
      <c r="E55" s="80"/>
      <c r="F55" s="80"/>
      <c r="G55" s="80"/>
      <c r="H55" s="80"/>
      <c r="I55" s="80"/>
      <c r="J55" s="80"/>
      <c r="K55" s="80"/>
      <c r="L55" s="80"/>
      <c r="M55" s="80"/>
      <c r="N55" s="80"/>
      <c r="O55" s="80"/>
      <c r="P55" s="80"/>
      <c r="Q55" s="80"/>
      <c r="R55" s="80"/>
      <c r="S55" s="80"/>
      <c r="T55" s="80"/>
      <c r="U55" s="80"/>
      <c r="V55" s="80"/>
      <c r="W55" s="80"/>
      <c r="X55" s="80"/>
      <c r="Y55" s="80"/>
      <c r="Z55" s="80"/>
    </row>
    <row r="56" spans="1:26" ht="15.75" customHeight="1" x14ac:dyDescent="0.35">
      <c r="A56" s="120"/>
      <c r="B56" s="121"/>
      <c r="C56" s="121"/>
      <c r="D56" s="121"/>
      <c r="E56" s="80"/>
      <c r="F56" s="80"/>
      <c r="G56" s="80"/>
      <c r="H56" s="80"/>
      <c r="I56" s="80"/>
      <c r="J56" s="80"/>
      <c r="K56" s="80"/>
      <c r="L56" s="80"/>
      <c r="M56" s="80"/>
      <c r="N56" s="80"/>
      <c r="O56" s="80"/>
      <c r="P56" s="80"/>
      <c r="Q56" s="80"/>
      <c r="R56" s="80"/>
      <c r="S56" s="80"/>
      <c r="T56" s="80"/>
      <c r="U56" s="80"/>
      <c r="V56" s="80"/>
      <c r="W56" s="80"/>
      <c r="X56" s="80"/>
      <c r="Y56" s="80"/>
      <c r="Z56" s="80"/>
    </row>
    <row r="57" spans="1:26" ht="15.75" customHeight="1" x14ac:dyDescent="0.35">
      <c r="A57" s="122"/>
      <c r="B57" s="121"/>
      <c r="C57" s="121"/>
      <c r="D57" s="121"/>
      <c r="E57" s="81"/>
      <c r="F57" s="80"/>
      <c r="G57" s="80"/>
      <c r="H57" s="80"/>
      <c r="I57" s="80"/>
      <c r="J57" s="80"/>
      <c r="K57" s="80"/>
      <c r="L57" s="80"/>
      <c r="M57" s="80"/>
      <c r="N57" s="80"/>
      <c r="O57" s="80"/>
      <c r="P57" s="80"/>
      <c r="Q57" s="80"/>
      <c r="R57" s="80"/>
      <c r="S57" s="80"/>
      <c r="T57" s="80"/>
      <c r="U57" s="80"/>
      <c r="V57" s="80"/>
      <c r="W57" s="80"/>
      <c r="X57" s="80"/>
      <c r="Y57" s="80"/>
      <c r="Z57" s="80"/>
    </row>
    <row r="58" spans="1:26" ht="15.75" customHeight="1" x14ac:dyDescent="0.3"/>
    <row r="59" spans="1:26" ht="15.75" customHeight="1" x14ac:dyDescent="0.3"/>
    <row r="60" spans="1:26" ht="15.75" customHeight="1" x14ac:dyDescent="0.3"/>
    <row r="61" spans="1:26" ht="15.75" customHeight="1" x14ac:dyDescent="0.3"/>
    <row r="62" spans="1:26" ht="15.75" customHeight="1" x14ac:dyDescent="0.3"/>
    <row r="63" spans="1:26" ht="15.75" customHeight="1" x14ac:dyDescent="0.3"/>
    <row r="64" spans="1:26"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14">
    <mergeCell ref="A56:D56"/>
    <mergeCell ref="A57:D57"/>
    <mergeCell ref="B8:C8"/>
    <mergeCell ref="A45:D45"/>
    <mergeCell ref="A46:D46"/>
    <mergeCell ref="A47:D47"/>
    <mergeCell ref="A48:D48"/>
    <mergeCell ref="A49:D49"/>
    <mergeCell ref="A50:D50"/>
    <mergeCell ref="A51:D51"/>
    <mergeCell ref="A52:D52"/>
    <mergeCell ref="A53:D53"/>
    <mergeCell ref="A54:D54"/>
    <mergeCell ref="A55:D55"/>
  </mergeCells>
  <pageMargins left="0.7" right="0.7" top="0.75" bottom="0.75"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f87572711934ec0984b992d2640cdbb xmlns="6df7dbd0-203e-4e98-913f-47e5ec32c32c">
      <Terms xmlns="http://schemas.microsoft.com/office/infopath/2007/PartnerControls">
        <TermInfo xmlns="http://schemas.microsoft.com/office/infopath/2007/PartnerControls">
          <TermName xmlns="http://schemas.microsoft.com/office/infopath/2007/PartnerControls">K_10_Verstrekken van subsidies en financiering</TermName>
          <TermId xmlns="http://schemas.microsoft.com/office/infopath/2007/PartnerControls">e6a74e35-a46b-4933-ab52-3748ed7a78e4</TermId>
        </TermInfo>
      </Terms>
    </hf87572711934ec0984b992d2640cdbb>
    <c7189fabd01d4db5948b8afe81a8e18f xmlns="6df7dbd0-203e-4e98-913f-47e5ec32c32c">
      <Terms xmlns="http://schemas.microsoft.com/office/infopath/2007/PartnerControls">
        <TermInfo xmlns="http://schemas.microsoft.com/office/infopath/2007/PartnerControls">
          <TermName xmlns="http://schemas.microsoft.com/office/infopath/2007/PartnerControls">Procesdocument</TermName>
          <TermId xmlns="http://schemas.microsoft.com/office/infopath/2007/PartnerControls">f98acd32-5e3d-4a21-8739-1e0eb3df7de4</TermId>
        </TermInfo>
      </Terms>
    </c7189fabd01d4db5948b8afe81a8e18f>
    <Vlaio_gi_procesowner xmlns="6df7dbd0-203e-4e98-913f-47e5ec32c32c">
      <UserInfo>
        <DisplayName>Van Herck Johan</DisplayName>
        <AccountId>39</AccountId>
        <AccountType/>
      </UserInfo>
    </Vlaio_gi_procesowner>
    <Vlaio_gi_hoofdprocestitel xmlns="6df7dbd0-203e-4e98-913f-47e5ec32c32c">Project- en werkingssubsidie ondernemerschap buiten oproep</Vlaio_gi_hoofdprocestitel>
    <TaxCatchAll xmlns="9a9ec0f0-7796-43d0-ac1f-4c8c46ee0bd1">
      <Value>12</Value>
      <Value>4</Value>
      <Value>16</Value>
      <Value>1</Value>
    </TaxCatchAll>
    <Actief_x002f_Niet_x0020_actief xmlns="6df7dbd0-203e-4e98-913f-47e5ec32c32c">Actief</Actief_x002f_Niet_x0020_actief>
    <d22ef918e4764b079d405f0ab477cddf xmlns="6df7dbd0-203e-4e98-913f-47e5ec32c32c">
      <Terms xmlns="http://schemas.microsoft.com/office/infopath/2007/PartnerControls">
        <TermInfo xmlns="http://schemas.microsoft.com/office/infopath/2007/PartnerControls">
          <TermName xmlns="http://schemas.microsoft.com/office/infopath/2007/PartnerControls">Klantgerichte processen</TermName>
          <TermId xmlns="http://schemas.microsoft.com/office/infopath/2007/PartnerControls">12491f9c-85f9-40eb-a5c0-dfeb2617996a</TermId>
        </TermInfo>
      </Terms>
    </d22ef918e4764b079d405f0ab477cddf>
    <n97b79975f8747afa92c9493990700a6 xmlns="6df7dbd0-203e-4e98-913f-47e5ec32c32c">
      <Terms xmlns="http://schemas.microsoft.com/office/infopath/2007/PartnerControls">
        <TermInfo xmlns="http://schemas.microsoft.com/office/infopath/2007/PartnerControls">
          <TermName xmlns="http://schemas.microsoft.com/office/infopath/2007/PartnerControls">VN</TermName>
          <TermId xmlns="http://schemas.microsoft.com/office/infopath/2007/PartnerControls">14e0da5c-2e69-49f3-abcd-623cb2a4efd1</TermId>
        </TermInfo>
      </Terms>
    </n97b79975f8747afa92c9493990700a6>
    <TaxCatchAllLabel xmlns="9a9ec0f0-7796-43d0-ac1f-4c8c46ee0b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cesdocument" ma:contentTypeID="0x01010065A8F3F809840845A2610CE729A3244D003BEC55DCC93449449174E14A10D497B0" ma:contentTypeVersion="26" ma:contentTypeDescription="" ma:contentTypeScope="" ma:versionID="7bfb5e7b007e62432fc6aaae12f11d9e">
  <xsd:schema xmlns:xsd="http://www.w3.org/2001/XMLSchema" xmlns:xs="http://www.w3.org/2001/XMLSchema" xmlns:p="http://schemas.microsoft.com/office/2006/metadata/properties" xmlns:ns2="6df7dbd0-203e-4e98-913f-47e5ec32c32c" xmlns:ns3="9a9ec0f0-7796-43d0-ac1f-4c8c46ee0bd1" xmlns:ns4="9a4bb259-e7b7-4b83-9674-54c67a84759c" targetNamespace="http://schemas.microsoft.com/office/2006/metadata/properties" ma:root="true" ma:fieldsID="0b720db34e515c194ccdef53c8efd71c" ns2:_="" ns3:_="" ns4:_="">
    <xsd:import namespace="6df7dbd0-203e-4e98-913f-47e5ec32c32c"/>
    <xsd:import namespace="9a9ec0f0-7796-43d0-ac1f-4c8c46ee0bd1"/>
    <xsd:import namespace="9a4bb259-e7b7-4b83-9674-54c67a84759c"/>
    <xsd:element name="properties">
      <xsd:complexType>
        <xsd:sequence>
          <xsd:element name="documentManagement">
            <xsd:complexType>
              <xsd:all>
                <xsd:element ref="ns2:Vlaio_gi_hoofdprocestitel" minOccurs="0"/>
                <xsd:element ref="ns2:hf87572711934ec0984b992d2640cdbb" minOccurs="0"/>
                <xsd:element ref="ns3:TaxCatchAll" minOccurs="0"/>
                <xsd:element ref="ns3:TaxCatchAllLabel" minOccurs="0"/>
                <xsd:element ref="ns2:c7189fabd01d4db5948b8afe81a8e18f" minOccurs="0"/>
                <xsd:element ref="ns2:n97b79975f8747afa92c9493990700a6" minOccurs="0"/>
                <xsd:element ref="ns4:MediaServiceMetadata" minOccurs="0"/>
                <xsd:element ref="ns4:MediaServiceFastMetadata" minOccurs="0"/>
                <xsd:element ref="ns2:d22ef918e4764b079d405f0ab477cddf" minOccurs="0"/>
                <xsd:element ref="ns4:MediaServiceAutoKeyPoints" minOccurs="0"/>
                <xsd:element ref="ns4:MediaServiceKeyPoints" minOccurs="0"/>
                <xsd:element ref="ns2:Vlaio_gi_procesowner" minOccurs="0"/>
                <xsd:element ref="ns2:Actief_x002f_Niet_x0020_actief"/>
                <xsd:element ref="ns4:MediaServiceDateTaken"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7dbd0-203e-4e98-913f-47e5ec32c32c" elementFormDefault="qualified">
    <xsd:import namespace="http://schemas.microsoft.com/office/2006/documentManagement/types"/>
    <xsd:import namespace="http://schemas.microsoft.com/office/infopath/2007/PartnerControls"/>
    <xsd:element name="Vlaio_gi_hoofdprocestitel" ma:index="2" nillable="true" ma:displayName="Hoofdproces" ma:internalName="Vlaio_gi_hoofdprocestitel" ma:readOnly="false">
      <xsd:simpleType>
        <xsd:restriction base="dms:Text">
          <xsd:maxLength value="255"/>
        </xsd:restriction>
      </xsd:simpleType>
    </xsd:element>
    <xsd:element name="hf87572711934ec0984b992d2640cdbb" ma:index="8" ma:taxonomy="true" ma:internalName="hf87572711934ec0984b992d2640cdbb" ma:taxonomyFieldName="Vlaio_gi_procestype" ma:displayName="Procesgroep" ma:default="" ma:fieldId="{1f875727-1193-4ec0-984b-992d2640cdbb}" ma:sspId="49ca8161-7180-459b-a0ef-1a71cf6ffea5" ma:termSetId="2bdc7b58-eb51-4ff3-8719-025e692cfcbf" ma:anchorId="00000000-0000-0000-0000-000000000000" ma:open="false" ma:isKeyword="false">
      <xsd:complexType>
        <xsd:sequence>
          <xsd:element ref="pc:Terms" minOccurs="0" maxOccurs="1"/>
        </xsd:sequence>
      </xsd:complexType>
    </xsd:element>
    <xsd:element name="c7189fabd01d4db5948b8afe81a8e18f" ma:index="12" ma:taxonomy="true" ma:internalName="c7189fabd01d4db5948b8afe81a8e18f" ma:taxonomyFieldName="Vlaio_gi_informatietype" ma:displayName="Informatietype" ma:readOnly="false" ma:default="1;#Procesdocument|f98acd32-5e3d-4a21-8739-1e0eb3df7de4" ma:fieldId="{c7189fab-d01d-4db5-948b-8afe81a8e18f}" ma:sspId="49ca8161-7180-459b-a0ef-1a71cf6ffea5" ma:termSetId="ac265980-fe96-4c8f-9130-d88610559e09" ma:anchorId="00000000-0000-0000-0000-000000000000" ma:open="false" ma:isKeyword="false">
      <xsd:complexType>
        <xsd:sequence>
          <xsd:element ref="pc:Terms" minOccurs="0" maxOccurs="1"/>
        </xsd:sequence>
      </xsd:complexType>
    </xsd:element>
    <xsd:element name="n97b79975f8747afa92c9493990700a6" ma:index="14" ma:taxonomy="true" ma:internalName="n97b79975f8747afa92c9493990700a6" ma:taxonomyFieldName="Vlaio_gi_entiteit" ma:displayName="Entiteit" ma:readOnly="false" ma:default="" ma:fieldId="{797b7997-5f87-47af-a92c-9493990700a6}" ma:sspId="49ca8161-7180-459b-a0ef-1a71cf6ffea5" ma:termSetId="60671b4b-a4e4-4497-adf8-a76046288a97" ma:anchorId="00000000-0000-0000-0000-000000000000" ma:open="false" ma:isKeyword="false">
      <xsd:complexType>
        <xsd:sequence>
          <xsd:element ref="pc:Terms" minOccurs="0" maxOccurs="1"/>
        </xsd:sequence>
      </xsd:complexType>
    </xsd:element>
    <xsd:element name="d22ef918e4764b079d405f0ab477cddf" ma:index="19" ma:taxonomy="true" ma:internalName="d22ef918e4764b079d405f0ab477cddf" ma:taxonomyFieldName="Vlaio_gi_procescategorie" ma:displayName="Procescategorie" ma:default="" ma:fieldId="{d22ef918-e476-4b07-9d40-5f0ab477cddf}" ma:sspId="49ca8161-7180-459b-a0ef-1a71cf6ffea5" ma:termSetId="2bdc7b58-eb51-4ff3-8719-025e692cfcbf" ma:anchorId="00000000-0000-0000-0000-000000000000" ma:open="false" ma:isKeyword="false">
      <xsd:complexType>
        <xsd:sequence>
          <xsd:element ref="pc:Terms" minOccurs="0" maxOccurs="1"/>
        </xsd:sequence>
      </xsd:complexType>
    </xsd:element>
    <xsd:element name="Vlaio_gi_procesowner" ma:index="23" nillable="true" ma:displayName="Proceseigenaar" ma:list="UserInfo" ma:SharePointGroup="0" ma:internalName="Vlaio_gi_proces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ef_x002f_Niet_x0020_actief" ma:index="24" ma:displayName="Actief/Niet actief" ma:default="Actief" ma:format="Dropdown" ma:internalName="Actief_x002F_Niet_x0020_actief">
      <xsd:simpleType>
        <xsd:restriction base="dms:Choice">
          <xsd:enumeration value="Actief"/>
          <xsd:enumeration value="Niet actief"/>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0e91fd94-6b73-4828-b343-d4d53dc13763}" ma:internalName="TaxCatchAll" ma:readOnly="false" ma:showField="CatchAllData" ma:web="6df7dbd0-203e-4e98-913f-47e5ec32c32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e91fd94-6b73-4828-b343-d4d53dc13763}" ma:internalName="TaxCatchAllLabel" ma:readOnly="false" ma:showField="CatchAllDataLabel" ma:web="6df7dbd0-203e-4e98-913f-47e5ec32c3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4bb259-e7b7-4b83-9674-54c67a84759c"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897727-E771-4970-B15B-7FEB30688C13}">
  <ds:schemaRefs>
    <ds:schemaRef ds:uri="http://schemas.microsoft.com/office/2006/metadata/properties"/>
    <ds:schemaRef ds:uri="http://schemas.microsoft.com/office/infopath/2007/PartnerControls"/>
    <ds:schemaRef ds:uri="6df7dbd0-203e-4e98-913f-47e5ec32c32c"/>
    <ds:schemaRef ds:uri="9a9ec0f0-7796-43d0-ac1f-4c8c46ee0bd1"/>
  </ds:schemaRefs>
</ds:datastoreItem>
</file>

<file path=customXml/itemProps2.xml><?xml version="1.0" encoding="utf-8"?>
<ds:datastoreItem xmlns:ds="http://schemas.openxmlformats.org/officeDocument/2006/customXml" ds:itemID="{7A0BEE26-93C2-4320-9A2C-FF2CF15DE4D6}">
  <ds:schemaRefs>
    <ds:schemaRef ds:uri="http://schemas.microsoft.com/sharepoint/v3/contenttype/forms"/>
  </ds:schemaRefs>
</ds:datastoreItem>
</file>

<file path=customXml/itemProps3.xml><?xml version="1.0" encoding="utf-8"?>
<ds:datastoreItem xmlns:ds="http://schemas.openxmlformats.org/officeDocument/2006/customXml" ds:itemID="{1903C910-D21D-4D2B-B424-50184D11B4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14</vt:i4>
      </vt:variant>
    </vt:vector>
  </HeadingPairs>
  <TitlesOfParts>
    <vt:vector size="14" baseType="lpstr">
      <vt:lpstr>Januari</vt:lpstr>
      <vt:lpstr>Februari</vt:lpstr>
      <vt:lpstr>Maart</vt:lpstr>
      <vt:lpstr>April</vt:lpstr>
      <vt:lpstr>Mei</vt:lpstr>
      <vt:lpstr>Juni</vt:lpstr>
      <vt:lpstr>Juli</vt:lpstr>
      <vt:lpstr>Augustus</vt:lpstr>
      <vt:lpstr>September</vt:lpstr>
      <vt:lpstr>Oktober</vt:lpstr>
      <vt:lpstr>November</vt:lpstr>
      <vt:lpstr>December</vt:lpstr>
      <vt:lpstr>TOTALEN</vt:lpstr>
      <vt:lpstr>instructies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Kinoo, Hans</dc:creator>
  <cp:keywords/>
  <dc:description/>
  <cp:lastModifiedBy>Dooms Evy</cp:lastModifiedBy>
  <cp:revision/>
  <dcterms:created xsi:type="dcterms:W3CDTF">2013-10-09T08:38:08Z</dcterms:created>
  <dcterms:modified xsi:type="dcterms:W3CDTF">2025-01-13T13:26:57Z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laio_gi_procestype">
    <vt:lpwstr>4</vt:lpwstr>
  </property>
  <property fmtid="{D5CDD505-2E9C-101B-9397-08002B2CF9AE}" pid="3" name="Vlaio_gi_informatietype">
    <vt:lpwstr>1</vt:lpwstr>
  </property>
  <property fmtid="{D5CDD505-2E9C-101B-9397-08002B2CF9AE}" pid="4" name="ContentTypeId">
    <vt:lpwstr>0x01010065A8F3F809840845A2610CE729A3244D003BEC55DCC93449449174E14A10D497B0</vt:lpwstr>
  </property>
  <property fmtid="{D5CDD505-2E9C-101B-9397-08002B2CF9AE}" pid="5" name="Vlaio_gi_entiteit">
    <vt:lpwstr>16</vt:lpwstr>
  </property>
  <property fmtid="{D5CDD505-2E9C-101B-9397-08002B2CF9AE}" pid="6" name="Vlaio_gi_procesdoctype">
    <vt:lpwstr>22;#Template|b084d077-342c-4ecf-8996-f2aa57e243f5</vt:lpwstr>
  </property>
  <property fmtid="{D5CDD505-2E9C-101B-9397-08002B2CF9AE}" pid="7" name="Vlaio_gi_procescategorie">
    <vt:lpwstr>12</vt:lpwstr>
  </property>
  <property fmtid="{D5CDD505-2E9C-101B-9397-08002B2CF9AE}" pid="8" name="Vlaio_gi_BPMN">
    <vt:lpwstr>-</vt:lpwstr>
  </property>
</Properties>
</file>